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pply\rallit\v2025\"/>
    </mc:Choice>
  </mc:AlternateContent>
  <xr:revisionPtr revIDLastSave="0" documentId="13_ncr:1_{65A32963-33F7-490E-B087-A31FF1CD5E44}" xr6:coauthVersionLast="47" xr6:coauthVersionMax="47" xr10:uidLastSave="{00000000-0000-0000-0000-000000000000}"/>
  <bookViews>
    <workbookView xWindow="2805" yWindow="600" windowWidth="21000" windowHeight="14670" tabRatio="1000" xr2:uid="{00000000-000D-0000-FFFF-FFFF00000000}"/>
  </bookViews>
  <sheets>
    <sheet name="Tulokset" sheetId="1" r:id="rId1"/>
    <sheet name="puute" sheetId="2" r:id="rId2"/>
    <sheet name="Lajit" sheetId="3" r:id="rId3"/>
  </sheets>
  <definedNames>
    <definedName name="kuntien_lkm">Lajit!$C$181</definedName>
    <definedName name="Print_Titles_0" localSheetId="2">Lajit!$1:$1</definedName>
    <definedName name="Print_Titles_0_0" localSheetId="2">Lajit!$1:$1</definedName>
    <definedName name="Print_Titles_0_0_0" localSheetId="2">Lajit!$1:$1</definedName>
    <definedName name="Print_Titles_0_0_0_0" localSheetId="2">Lajit!$1:$1</definedName>
    <definedName name="Print_Titles_0_0_0_0_0" localSheetId="2">Lajit!$1:$1</definedName>
    <definedName name="Print_Titles_0_0_0_0_0_0" localSheetId="2">Lajit!$1:$1</definedName>
    <definedName name="Print_Titles_0_0_0_0_0_0_0" localSheetId="2">Lajit!$1:$1</definedName>
    <definedName name="Print_Titles_0_0_0_0_0_0_0_0" localSheetId="2">Lajit!$1:$1</definedName>
    <definedName name="Print_Titles_0_0_0_0_0_0_0_0_0" localSheetId="2">Lajit!$1:$1</definedName>
    <definedName name="Print_Titles_0_0_0_0_0_0_0_0_0_0" localSheetId="2">Lajit!$1:$1</definedName>
    <definedName name="Print_Titles_0_0_0_0_0_0_0_0_0_0_0" localSheetId="2">Lajit!$1:$1</definedName>
    <definedName name="Print_Titles_0_0_0_0_0_0_0_0_0_0_0_0" localSheetId="2">Lajit!$1:$1</definedName>
    <definedName name="Print_Titles_0_0_0_0_0_0_0_0_0_0_0_0_0" localSheetId="2">Lajit!$1:$1</definedName>
    <definedName name="Print_Titles_0_0_0_0_0_0_0_0_0_0_0_0_0_0" localSheetId="2">Lajit!$1:$1</definedName>
    <definedName name="Print_Titles_0_0_0_0_0_0_0_0_0_0_0_0_0_0_0" localSheetId="2">Lajit!$1:$1</definedName>
    <definedName name="Print_Titles_0_0_0_0_0_0_0_0_0_0_0_0_0_0_0_0" localSheetId="2">Lajit!$1:$1</definedName>
    <definedName name="Print_Titles_0_0_0_0_0_0_0_0_0_0_0_0_0_0_0_0_0" localSheetId="2">Lajit!$1:$1</definedName>
    <definedName name="Print_Titles_0_0_0_0_0_0_0_0_0_0_0_0_0_0_0_0_0_0" localSheetId="2">Lajit!$1:$1</definedName>
    <definedName name="Print_Titles_0_0_0_0_0_0_0_0_0_0_0_0_0_0_0_0_0_0_0" localSheetId="2">Lajit!$1:$1</definedName>
    <definedName name="Print_Titles_0_0_0_0_0_0_0_0_0_0_0_0_0_0_0_0_0_0_0_0" localSheetId="2">Lajit!$1:$1</definedName>
    <definedName name="_xlnm.Print_Titles" localSheetId="2">Lajit!$1:$1</definedName>
  </definedNames>
  <calcPr calcId="19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U176" i="2" l="1"/>
  <c r="T176" i="2"/>
  <c r="S176" i="2"/>
  <c r="R176" i="2"/>
  <c r="Q176" i="2"/>
  <c r="P176" i="2"/>
  <c r="O176" i="2"/>
  <c r="N176" i="2"/>
  <c r="M176" i="2"/>
  <c r="L176" i="2"/>
  <c r="K176" i="2"/>
  <c r="J176" i="2"/>
  <c r="I176" i="2"/>
  <c r="H176" i="2"/>
  <c r="G176" i="2"/>
  <c r="F176" i="2"/>
  <c r="E176" i="2"/>
  <c r="D176" i="2"/>
  <c r="C176" i="2"/>
  <c r="B176" i="2"/>
  <c r="U175" i="2"/>
  <c r="T175" i="2"/>
  <c r="S175" i="2"/>
  <c r="R175" i="2"/>
  <c r="Q175" i="2"/>
  <c r="P175" i="2"/>
  <c r="O175" i="2"/>
  <c r="N175" i="2"/>
  <c r="M175" i="2"/>
  <c r="L175" i="2"/>
  <c r="K175" i="2"/>
  <c r="J175" i="2"/>
  <c r="I175" i="2"/>
  <c r="H175" i="2"/>
  <c r="G175" i="2"/>
  <c r="F175" i="2"/>
  <c r="E175" i="2"/>
  <c r="D175" i="2"/>
  <c r="C175" i="2"/>
  <c r="B175" i="2"/>
  <c r="U174" i="2"/>
  <c r="T174" i="2"/>
  <c r="S174" i="2"/>
  <c r="R174" i="2"/>
  <c r="Q174" i="2"/>
  <c r="P174" i="2"/>
  <c r="O174" i="2"/>
  <c r="N174" i="2"/>
  <c r="M174" i="2"/>
  <c r="L174" i="2"/>
  <c r="K174" i="2"/>
  <c r="J174" i="2"/>
  <c r="I174" i="2"/>
  <c r="H174" i="2"/>
  <c r="G174" i="2"/>
  <c r="F174" i="2"/>
  <c r="E174" i="2"/>
  <c r="D174" i="2"/>
  <c r="C174" i="2"/>
  <c r="B174" i="2"/>
  <c r="U173" i="2"/>
  <c r="T173" i="2"/>
  <c r="S173" i="2"/>
  <c r="R173" i="2"/>
  <c r="Q173" i="2"/>
  <c r="P173" i="2"/>
  <c r="O173" i="2"/>
  <c r="N173" i="2"/>
  <c r="M173" i="2"/>
  <c r="L173" i="2"/>
  <c r="K173" i="2"/>
  <c r="J173" i="2"/>
  <c r="I173" i="2"/>
  <c r="H173" i="2"/>
  <c r="G173" i="2"/>
  <c r="F173" i="2"/>
  <c r="E173" i="2"/>
  <c r="D173" i="2"/>
  <c r="C173" i="2"/>
  <c r="B173" i="2"/>
  <c r="U172" i="2"/>
  <c r="T172" i="2"/>
  <c r="S172" i="2"/>
  <c r="R172" i="2"/>
  <c r="Q172" i="2"/>
  <c r="P172" i="2"/>
  <c r="O172" i="2"/>
  <c r="N172" i="2"/>
  <c r="M172" i="2"/>
  <c r="L172" i="2"/>
  <c r="K172" i="2"/>
  <c r="J172" i="2"/>
  <c r="I172" i="2"/>
  <c r="H172" i="2"/>
  <c r="G172" i="2"/>
  <c r="F172" i="2"/>
  <c r="E172" i="2"/>
  <c r="D172" i="2"/>
  <c r="C172" i="2"/>
  <c r="B172" i="2"/>
  <c r="U171" i="2"/>
  <c r="T171" i="2"/>
  <c r="S171" i="2"/>
  <c r="R171" i="2"/>
  <c r="Q171" i="2"/>
  <c r="P171" i="2"/>
  <c r="O171" i="2"/>
  <c r="N171" i="2"/>
  <c r="M171" i="2"/>
  <c r="L171" i="2"/>
  <c r="K171" i="2"/>
  <c r="J171" i="2"/>
  <c r="I171" i="2"/>
  <c r="H171" i="2"/>
  <c r="G171" i="2"/>
  <c r="F171" i="2"/>
  <c r="E171" i="2"/>
  <c r="D171" i="2"/>
  <c r="C171" i="2"/>
  <c r="B171" i="2"/>
  <c r="U170" i="2"/>
  <c r="T170" i="2"/>
  <c r="S170" i="2"/>
  <c r="R170" i="2"/>
  <c r="Q170" i="2"/>
  <c r="P170" i="2"/>
  <c r="O170" i="2"/>
  <c r="N170" i="2"/>
  <c r="M170" i="2"/>
  <c r="L170" i="2"/>
  <c r="K170" i="2"/>
  <c r="J170" i="2"/>
  <c r="I170" i="2"/>
  <c r="H170" i="2"/>
  <c r="G170" i="2"/>
  <c r="F170" i="2"/>
  <c r="E170" i="2"/>
  <c r="D170" i="2"/>
  <c r="C170" i="2"/>
  <c r="B170" i="2"/>
  <c r="U169" i="2"/>
  <c r="T169" i="2"/>
  <c r="S169" i="2"/>
  <c r="R169" i="2"/>
  <c r="Q169" i="2"/>
  <c r="P169" i="2"/>
  <c r="O169" i="2"/>
  <c r="N169" i="2"/>
  <c r="M169" i="2"/>
  <c r="L169" i="2"/>
  <c r="K169" i="2"/>
  <c r="J169" i="2"/>
  <c r="I169" i="2"/>
  <c r="H169" i="2"/>
  <c r="G169" i="2"/>
  <c r="F169" i="2"/>
  <c r="E169" i="2"/>
  <c r="D169" i="2"/>
  <c r="C169" i="2"/>
  <c r="B169" i="2"/>
  <c r="U168" i="2"/>
  <c r="T168" i="2"/>
  <c r="S168" i="2"/>
  <c r="R168" i="2"/>
  <c r="Q168" i="2"/>
  <c r="P168" i="2"/>
  <c r="O168" i="2"/>
  <c r="N168" i="2"/>
  <c r="M168" i="2"/>
  <c r="L168" i="2"/>
  <c r="K168" i="2"/>
  <c r="J168" i="2"/>
  <c r="I168" i="2"/>
  <c r="H168" i="2"/>
  <c r="G168" i="2"/>
  <c r="F168" i="2"/>
  <c r="E168" i="2"/>
  <c r="D168" i="2"/>
  <c r="C168" i="2"/>
  <c r="B168" i="2"/>
  <c r="U167" i="2"/>
  <c r="T167" i="2"/>
  <c r="S167" i="2"/>
  <c r="R167" i="2"/>
  <c r="Q167" i="2"/>
  <c r="P167" i="2"/>
  <c r="O167" i="2"/>
  <c r="N167" i="2"/>
  <c r="M167" i="2"/>
  <c r="L167" i="2"/>
  <c r="K167" i="2"/>
  <c r="J167" i="2"/>
  <c r="I167" i="2"/>
  <c r="H167" i="2"/>
  <c r="G167" i="2"/>
  <c r="F167" i="2"/>
  <c r="E167" i="2"/>
  <c r="D167" i="2"/>
  <c r="C167" i="2"/>
  <c r="B167" i="2"/>
  <c r="U166" i="2"/>
  <c r="T166" i="2"/>
  <c r="S166" i="2"/>
  <c r="R166" i="2"/>
  <c r="Q166" i="2"/>
  <c r="P166" i="2"/>
  <c r="O166" i="2"/>
  <c r="N166" i="2"/>
  <c r="M166" i="2"/>
  <c r="L166" i="2"/>
  <c r="K166" i="2"/>
  <c r="J166" i="2"/>
  <c r="I166" i="2"/>
  <c r="H166" i="2"/>
  <c r="G166" i="2"/>
  <c r="F166" i="2"/>
  <c r="E166" i="2"/>
  <c r="D166" i="2"/>
  <c r="C166" i="2"/>
  <c r="B166" i="2"/>
  <c r="U165" i="2"/>
  <c r="T165" i="2"/>
  <c r="S165" i="2"/>
  <c r="R165" i="2"/>
  <c r="Q165" i="2"/>
  <c r="P165" i="2"/>
  <c r="O165" i="2"/>
  <c r="N165" i="2"/>
  <c r="M165" i="2"/>
  <c r="L165" i="2"/>
  <c r="K165" i="2"/>
  <c r="J165" i="2"/>
  <c r="I165" i="2"/>
  <c r="H165" i="2"/>
  <c r="G165" i="2"/>
  <c r="F165" i="2"/>
  <c r="E165" i="2"/>
  <c r="D165" i="2"/>
  <c r="C165" i="2"/>
  <c r="B165" i="2"/>
  <c r="U164" i="2"/>
  <c r="T164" i="2"/>
  <c r="S164" i="2"/>
  <c r="R164" i="2"/>
  <c r="Q164" i="2"/>
  <c r="P164" i="2"/>
  <c r="O164" i="2"/>
  <c r="N164" i="2"/>
  <c r="M164" i="2"/>
  <c r="L164" i="2"/>
  <c r="K164" i="2"/>
  <c r="J164" i="2"/>
  <c r="I164" i="2"/>
  <c r="H164" i="2"/>
  <c r="G164" i="2"/>
  <c r="F164" i="2"/>
  <c r="E164" i="2"/>
  <c r="D164" i="2"/>
  <c r="C164" i="2"/>
  <c r="B164" i="2"/>
  <c r="U163" i="2"/>
  <c r="T163" i="2"/>
  <c r="S163" i="2"/>
  <c r="R163" i="2"/>
  <c r="Q163" i="2"/>
  <c r="P163" i="2"/>
  <c r="O163" i="2"/>
  <c r="N163" i="2"/>
  <c r="M163" i="2"/>
  <c r="L163" i="2"/>
  <c r="K163" i="2"/>
  <c r="J163" i="2"/>
  <c r="I163" i="2"/>
  <c r="H163" i="2"/>
  <c r="G163" i="2"/>
  <c r="F163" i="2"/>
  <c r="E163" i="2"/>
  <c r="D163" i="2"/>
  <c r="C163" i="2"/>
  <c r="B163" i="2"/>
  <c r="U162" i="2"/>
  <c r="T162" i="2"/>
  <c r="S162" i="2"/>
  <c r="R162" i="2"/>
  <c r="Q162" i="2"/>
  <c r="P162" i="2"/>
  <c r="O162" i="2"/>
  <c r="N162" i="2"/>
  <c r="M162" i="2"/>
  <c r="L162" i="2"/>
  <c r="K162" i="2"/>
  <c r="J162" i="2"/>
  <c r="I162" i="2"/>
  <c r="H162" i="2"/>
  <c r="G162" i="2"/>
  <c r="F162" i="2"/>
  <c r="E162" i="2"/>
  <c r="D162" i="2"/>
  <c r="C162" i="2"/>
  <c r="B162" i="2"/>
  <c r="U161" i="2"/>
  <c r="T161" i="2"/>
  <c r="S161" i="2"/>
  <c r="R161" i="2"/>
  <c r="Q161" i="2"/>
  <c r="P161" i="2"/>
  <c r="O161" i="2"/>
  <c r="N161" i="2"/>
  <c r="M161" i="2"/>
  <c r="L161" i="2"/>
  <c r="K161" i="2"/>
  <c r="J161" i="2"/>
  <c r="I161" i="2"/>
  <c r="H161" i="2"/>
  <c r="G161" i="2"/>
  <c r="F161" i="2"/>
  <c r="E161" i="2"/>
  <c r="D161" i="2"/>
  <c r="C161" i="2"/>
  <c r="B161" i="2"/>
  <c r="U160" i="2"/>
  <c r="T160" i="2"/>
  <c r="S160" i="2"/>
  <c r="R160" i="2"/>
  <c r="Q160" i="2"/>
  <c r="P160" i="2"/>
  <c r="O160" i="2"/>
  <c r="N160" i="2"/>
  <c r="M160" i="2"/>
  <c r="L160" i="2"/>
  <c r="K160" i="2"/>
  <c r="J160" i="2"/>
  <c r="I160" i="2"/>
  <c r="H160" i="2"/>
  <c r="G160" i="2"/>
  <c r="F160" i="2"/>
  <c r="E160" i="2"/>
  <c r="D160" i="2"/>
  <c r="C160" i="2"/>
  <c r="B160" i="2"/>
  <c r="U159" i="2"/>
  <c r="T159" i="2"/>
  <c r="S159" i="2"/>
  <c r="R159" i="2"/>
  <c r="Q159" i="2"/>
  <c r="P159" i="2"/>
  <c r="O159" i="2"/>
  <c r="N159" i="2"/>
  <c r="M159" i="2"/>
  <c r="L159" i="2"/>
  <c r="K159" i="2"/>
  <c r="J159" i="2"/>
  <c r="I159" i="2"/>
  <c r="H159" i="2"/>
  <c r="G159" i="2"/>
  <c r="F159" i="2"/>
  <c r="E159" i="2"/>
  <c r="D159" i="2"/>
  <c r="C159" i="2"/>
  <c r="B159" i="2"/>
  <c r="U158" i="2"/>
  <c r="T158" i="2"/>
  <c r="S158" i="2"/>
  <c r="R158" i="2"/>
  <c r="Q158" i="2"/>
  <c r="P158" i="2"/>
  <c r="O158" i="2"/>
  <c r="N158" i="2"/>
  <c r="M158" i="2"/>
  <c r="L158" i="2"/>
  <c r="K158" i="2"/>
  <c r="J158" i="2"/>
  <c r="I158" i="2"/>
  <c r="H158" i="2"/>
  <c r="G158" i="2"/>
  <c r="F158" i="2"/>
  <c r="E158" i="2"/>
  <c r="D158" i="2"/>
  <c r="C158" i="2"/>
  <c r="B158" i="2"/>
  <c r="U157" i="2"/>
  <c r="T157" i="2"/>
  <c r="S157" i="2"/>
  <c r="R157" i="2"/>
  <c r="Q157" i="2"/>
  <c r="P157" i="2"/>
  <c r="O157" i="2"/>
  <c r="N157" i="2"/>
  <c r="M157" i="2"/>
  <c r="L157" i="2"/>
  <c r="K157" i="2"/>
  <c r="J157" i="2"/>
  <c r="I157" i="2"/>
  <c r="H157" i="2"/>
  <c r="G157" i="2"/>
  <c r="F157" i="2"/>
  <c r="E157" i="2"/>
  <c r="D157" i="2"/>
  <c r="C157" i="2"/>
  <c r="B157" i="2"/>
  <c r="U156" i="2"/>
  <c r="T156" i="2"/>
  <c r="S156" i="2"/>
  <c r="R156" i="2"/>
  <c r="Q156" i="2"/>
  <c r="P156" i="2"/>
  <c r="O156" i="2"/>
  <c r="N156" i="2"/>
  <c r="M156" i="2"/>
  <c r="L156" i="2"/>
  <c r="K156" i="2"/>
  <c r="J156" i="2"/>
  <c r="I156" i="2"/>
  <c r="H156" i="2"/>
  <c r="G156" i="2"/>
  <c r="F156" i="2"/>
  <c r="E156" i="2"/>
  <c r="D156" i="2"/>
  <c r="C156" i="2"/>
  <c r="B156" i="2"/>
  <c r="U155" i="2"/>
  <c r="T155" i="2"/>
  <c r="S155" i="2"/>
  <c r="R155" i="2"/>
  <c r="Q155" i="2"/>
  <c r="P155" i="2"/>
  <c r="O155" i="2"/>
  <c r="N155" i="2"/>
  <c r="M155" i="2"/>
  <c r="L155" i="2"/>
  <c r="K155" i="2"/>
  <c r="J155" i="2"/>
  <c r="I155" i="2"/>
  <c r="H155" i="2"/>
  <c r="G155" i="2"/>
  <c r="F155" i="2"/>
  <c r="E155" i="2"/>
  <c r="D155" i="2"/>
  <c r="C155" i="2"/>
  <c r="B155" i="2"/>
  <c r="U154" i="2"/>
  <c r="T154" i="2"/>
  <c r="S154" i="2"/>
  <c r="R154" i="2"/>
  <c r="Q154" i="2"/>
  <c r="P154" i="2"/>
  <c r="O154" i="2"/>
  <c r="N154" i="2"/>
  <c r="M154" i="2"/>
  <c r="L154" i="2"/>
  <c r="K154" i="2"/>
  <c r="J154" i="2"/>
  <c r="I154" i="2"/>
  <c r="H154" i="2"/>
  <c r="G154" i="2"/>
  <c r="F154" i="2"/>
  <c r="E154" i="2"/>
  <c r="D154" i="2"/>
  <c r="C154" i="2"/>
  <c r="B154" i="2"/>
  <c r="U153" i="2"/>
  <c r="T153" i="2"/>
  <c r="S153" i="2"/>
  <c r="R153" i="2"/>
  <c r="Q153" i="2"/>
  <c r="P153" i="2"/>
  <c r="O153" i="2"/>
  <c r="N153" i="2"/>
  <c r="M153" i="2"/>
  <c r="L153" i="2"/>
  <c r="K153" i="2"/>
  <c r="J153" i="2"/>
  <c r="I153" i="2"/>
  <c r="H153" i="2"/>
  <c r="G153" i="2"/>
  <c r="F153" i="2"/>
  <c r="E153" i="2"/>
  <c r="D153" i="2"/>
  <c r="C153" i="2"/>
  <c r="B153" i="2"/>
  <c r="U152" i="2"/>
  <c r="T152" i="2"/>
  <c r="S152" i="2"/>
  <c r="R152" i="2"/>
  <c r="Q152" i="2"/>
  <c r="P152" i="2"/>
  <c r="O152" i="2"/>
  <c r="N152" i="2"/>
  <c r="M152" i="2"/>
  <c r="L152" i="2"/>
  <c r="K152" i="2"/>
  <c r="J152" i="2"/>
  <c r="I152" i="2"/>
  <c r="H152" i="2"/>
  <c r="G152" i="2"/>
  <c r="F152" i="2"/>
  <c r="E152" i="2"/>
  <c r="D152" i="2"/>
  <c r="C152" i="2"/>
  <c r="B152" i="2"/>
  <c r="U151" i="2"/>
  <c r="T151" i="2"/>
  <c r="S151" i="2"/>
  <c r="R151" i="2"/>
  <c r="Q151" i="2"/>
  <c r="P151" i="2"/>
  <c r="O151" i="2"/>
  <c r="N151" i="2"/>
  <c r="M151" i="2"/>
  <c r="L151" i="2"/>
  <c r="K151" i="2"/>
  <c r="J151" i="2"/>
  <c r="I151" i="2"/>
  <c r="H151" i="2"/>
  <c r="G151" i="2"/>
  <c r="F151" i="2"/>
  <c r="E151" i="2"/>
  <c r="D151" i="2"/>
  <c r="C151" i="2"/>
  <c r="B151" i="2"/>
  <c r="U150" i="2"/>
  <c r="T150" i="2"/>
  <c r="S150" i="2"/>
  <c r="R150" i="2"/>
  <c r="Q150" i="2"/>
  <c r="P150" i="2"/>
  <c r="O150" i="2"/>
  <c r="N150" i="2"/>
  <c r="M150" i="2"/>
  <c r="L150" i="2"/>
  <c r="K150" i="2"/>
  <c r="J150" i="2"/>
  <c r="I150" i="2"/>
  <c r="H150" i="2"/>
  <c r="G150" i="2"/>
  <c r="F150" i="2"/>
  <c r="E150" i="2"/>
  <c r="D150" i="2"/>
  <c r="C150" i="2"/>
  <c r="B150" i="2"/>
  <c r="U149" i="2"/>
  <c r="T149" i="2"/>
  <c r="S149" i="2"/>
  <c r="R149" i="2"/>
  <c r="Q149" i="2"/>
  <c r="P149" i="2"/>
  <c r="O149" i="2"/>
  <c r="N149" i="2"/>
  <c r="M149" i="2"/>
  <c r="L149" i="2"/>
  <c r="K149" i="2"/>
  <c r="J149" i="2"/>
  <c r="I149" i="2"/>
  <c r="H149" i="2"/>
  <c r="G149" i="2"/>
  <c r="F149" i="2"/>
  <c r="E149" i="2"/>
  <c r="D149" i="2"/>
  <c r="C149" i="2"/>
  <c r="B149" i="2"/>
  <c r="U148" i="2"/>
  <c r="T148" i="2"/>
  <c r="S148" i="2"/>
  <c r="R148" i="2"/>
  <c r="Q148" i="2"/>
  <c r="P148" i="2"/>
  <c r="O148" i="2"/>
  <c r="N148" i="2"/>
  <c r="M148" i="2"/>
  <c r="L148" i="2"/>
  <c r="K148" i="2"/>
  <c r="J148" i="2"/>
  <c r="I148" i="2"/>
  <c r="H148" i="2"/>
  <c r="G148" i="2"/>
  <c r="F148" i="2"/>
  <c r="E148" i="2"/>
  <c r="D148" i="2"/>
  <c r="C148" i="2"/>
  <c r="B148" i="2"/>
  <c r="U147" i="2"/>
  <c r="T147" i="2"/>
  <c r="S147" i="2"/>
  <c r="R147" i="2"/>
  <c r="Q147" i="2"/>
  <c r="P147" i="2"/>
  <c r="O147" i="2"/>
  <c r="N147" i="2"/>
  <c r="M147" i="2"/>
  <c r="L147" i="2"/>
  <c r="K147" i="2"/>
  <c r="J147" i="2"/>
  <c r="I147" i="2"/>
  <c r="H147" i="2"/>
  <c r="G147" i="2"/>
  <c r="F147" i="2"/>
  <c r="E147" i="2"/>
  <c r="D147" i="2"/>
  <c r="C147" i="2"/>
  <c r="B147" i="2"/>
  <c r="U146" i="2"/>
  <c r="T146" i="2"/>
  <c r="S146" i="2"/>
  <c r="R146" i="2"/>
  <c r="Q146" i="2"/>
  <c r="P146" i="2"/>
  <c r="O146" i="2"/>
  <c r="N146" i="2"/>
  <c r="M146" i="2"/>
  <c r="L146" i="2"/>
  <c r="K146" i="2"/>
  <c r="J146" i="2"/>
  <c r="I146" i="2"/>
  <c r="H146" i="2"/>
  <c r="G146" i="2"/>
  <c r="F146" i="2"/>
  <c r="E146" i="2"/>
  <c r="D146" i="2"/>
  <c r="C146" i="2"/>
  <c r="B146" i="2"/>
  <c r="U145" i="2"/>
  <c r="T145" i="2"/>
  <c r="S145" i="2"/>
  <c r="R145" i="2"/>
  <c r="Q145" i="2"/>
  <c r="P145" i="2"/>
  <c r="O145" i="2"/>
  <c r="N145" i="2"/>
  <c r="M145" i="2"/>
  <c r="L145" i="2"/>
  <c r="K145" i="2"/>
  <c r="J145" i="2"/>
  <c r="I145" i="2"/>
  <c r="H145" i="2"/>
  <c r="G145" i="2"/>
  <c r="F145" i="2"/>
  <c r="E145" i="2"/>
  <c r="D145" i="2"/>
  <c r="C145" i="2"/>
  <c r="B145" i="2"/>
  <c r="U144" i="2"/>
  <c r="T144" i="2"/>
  <c r="S144" i="2"/>
  <c r="R144" i="2"/>
  <c r="Q144" i="2"/>
  <c r="P144" i="2"/>
  <c r="O144" i="2"/>
  <c r="N144" i="2"/>
  <c r="M144" i="2"/>
  <c r="L144" i="2"/>
  <c r="K144" i="2"/>
  <c r="J144" i="2"/>
  <c r="I144" i="2"/>
  <c r="H144" i="2"/>
  <c r="G144" i="2"/>
  <c r="F144" i="2"/>
  <c r="E144" i="2"/>
  <c r="D144" i="2"/>
  <c r="C144" i="2"/>
  <c r="B144" i="2"/>
  <c r="U143" i="2"/>
  <c r="T143" i="2"/>
  <c r="S143" i="2"/>
  <c r="R143" i="2"/>
  <c r="Q143" i="2"/>
  <c r="P143" i="2"/>
  <c r="O143" i="2"/>
  <c r="N143" i="2"/>
  <c r="M143" i="2"/>
  <c r="L143" i="2"/>
  <c r="K143" i="2"/>
  <c r="J143" i="2"/>
  <c r="I143" i="2"/>
  <c r="H143" i="2"/>
  <c r="G143" i="2"/>
  <c r="F143" i="2"/>
  <c r="E143" i="2"/>
  <c r="D143" i="2"/>
  <c r="C143" i="2"/>
  <c r="B143" i="2"/>
  <c r="U142" i="2"/>
  <c r="T142" i="2"/>
  <c r="S142" i="2"/>
  <c r="R142" i="2"/>
  <c r="Q142" i="2"/>
  <c r="P142" i="2"/>
  <c r="O142" i="2"/>
  <c r="N142" i="2"/>
  <c r="M142" i="2"/>
  <c r="L142" i="2"/>
  <c r="K142" i="2"/>
  <c r="J142" i="2"/>
  <c r="I142" i="2"/>
  <c r="H142" i="2"/>
  <c r="G142" i="2"/>
  <c r="F142" i="2"/>
  <c r="E142" i="2"/>
  <c r="D142" i="2"/>
  <c r="C142" i="2"/>
  <c r="B142" i="2"/>
  <c r="U141" i="2"/>
  <c r="T141" i="2"/>
  <c r="S141" i="2"/>
  <c r="R141" i="2"/>
  <c r="Q141" i="2"/>
  <c r="P141" i="2"/>
  <c r="O141" i="2"/>
  <c r="N141" i="2"/>
  <c r="M141" i="2"/>
  <c r="L141" i="2"/>
  <c r="K141" i="2"/>
  <c r="J141" i="2"/>
  <c r="I141" i="2"/>
  <c r="H141" i="2"/>
  <c r="G141" i="2"/>
  <c r="F141" i="2"/>
  <c r="E141" i="2"/>
  <c r="D141" i="2"/>
  <c r="C141" i="2"/>
  <c r="B141" i="2"/>
  <c r="U140" i="2"/>
  <c r="T140" i="2"/>
  <c r="S140" i="2"/>
  <c r="R140" i="2"/>
  <c r="Q140" i="2"/>
  <c r="P140" i="2"/>
  <c r="O140" i="2"/>
  <c r="N140" i="2"/>
  <c r="M140" i="2"/>
  <c r="L140" i="2"/>
  <c r="K140" i="2"/>
  <c r="J140" i="2"/>
  <c r="I140" i="2"/>
  <c r="H140" i="2"/>
  <c r="G140" i="2"/>
  <c r="F140" i="2"/>
  <c r="E140" i="2"/>
  <c r="D140" i="2"/>
  <c r="C140" i="2"/>
  <c r="B140" i="2"/>
  <c r="U139" i="2"/>
  <c r="T139" i="2"/>
  <c r="S139" i="2"/>
  <c r="R139" i="2"/>
  <c r="Q139" i="2"/>
  <c r="P139" i="2"/>
  <c r="O139" i="2"/>
  <c r="N139" i="2"/>
  <c r="M139" i="2"/>
  <c r="L139" i="2"/>
  <c r="K139" i="2"/>
  <c r="J139" i="2"/>
  <c r="I139" i="2"/>
  <c r="H139" i="2"/>
  <c r="G139" i="2"/>
  <c r="F139" i="2"/>
  <c r="E139" i="2"/>
  <c r="D139" i="2"/>
  <c r="C139" i="2"/>
  <c r="B139" i="2"/>
  <c r="U138" i="2"/>
  <c r="T138" i="2"/>
  <c r="S138" i="2"/>
  <c r="R138" i="2"/>
  <c r="Q138" i="2"/>
  <c r="P138" i="2"/>
  <c r="O138" i="2"/>
  <c r="N138" i="2"/>
  <c r="M138" i="2"/>
  <c r="L138" i="2"/>
  <c r="K138" i="2"/>
  <c r="J138" i="2"/>
  <c r="I138" i="2"/>
  <c r="H138" i="2"/>
  <c r="G138" i="2"/>
  <c r="F138" i="2"/>
  <c r="E138" i="2"/>
  <c r="D138" i="2"/>
  <c r="C138" i="2"/>
  <c r="B138" i="2"/>
  <c r="U137" i="2"/>
  <c r="T137" i="2"/>
  <c r="S137" i="2"/>
  <c r="R137" i="2"/>
  <c r="Q137" i="2"/>
  <c r="P137" i="2"/>
  <c r="O137" i="2"/>
  <c r="N137" i="2"/>
  <c r="M137" i="2"/>
  <c r="L137" i="2"/>
  <c r="K137" i="2"/>
  <c r="J137" i="2"/>
  <c r="I137" i="2"/>
  <c r="H137" i="2"/>
  <c r="G137" i="2"/>
  <c r="F137" i="2"/>
  <c r="E137" i="2"/>
  <c r="D137" i="2"/>
  <c r="C137" i="2"/>
  <c r="B137" i="2"/>
  <c r="U136" i="2"/>
  <c r="T136" i="2"/>
  <c r="S136" i="2"/>
  <c r="R136" i="2"/>
  <c r="Q136" i="2"/>
  <c r="P136" i="2"/>
  <c r="O136" i="2"/>
  <c r="N136" i="2"/>
  <c r="M136" i="2"/>
  <c r="L136" i="2"/>
  <c r="K136" i="2"/>
  <c r="J136" i="2"/>
  <c r="I136" i="2"/>
  <c r="H136" i="2"/>
  <c r="G136" i="2"/>
  <c r="F136" i="2"/>
  <c r="E136" i="2"/>
  <c r="D136" i="2"/>
  <c r="C136" i="2"/>
  <c r="B136" i="2"/>
  <c r="U135" i="2"/>
  <c r="T135" i="2"/>
  <c r="S135" i="2"/>
  <c r="R135" i="2"/>
  <c r="Q135" i="2"/>
  <c r="P135" i="2"/>
  <c r="O135" i="2"/>
  <c r="N135" i="2"/>
  <c r="M135" i="2"/>
  <c r="L135" i="2"/>
  <c r="K135" i="2"/>
  <c r="J135" i="2"/>
  <c r="I135" i="2"/>
  <c r="H135" i="2"/>
  <c r="G135" i="2"/>
  <c r="F135" i="2"/>
  <c r="E135" i="2"/>
  <c r="D135" i="2"/>
  <c r="C135" i="2"/>
  <c r="B135" i="2"/>
  <c r="U134" i="2"/>
  <c r="T134" i="2"/>
  <c r="S134" i="2"/>
  <c r="R134" i="2"/>
  <c r="Q134" i="2"/>
  <c r="P134" i="2"/>
  <c r="O134" i="2"/>
  <c r="N134" i="2"/>
  <c r="M134" i="2"/>
  <c r="L134" i="2"/>
  <c r="K134" i="2"/>
  <c r="J134" i="2"/>
  <c r="I134" i="2"/>
  <c r="H134" i="2"/>
  <c r="G134" i="2"/>
  <c r="F134" i="2"/>
  <c r="E134" i="2"/>
  <c r="D134" i="2"/>
  <c r="C134" i="2"/>
  <c r="B134" i="2"/>
  <c r="U133" i="2"/>
  <c r="T133" i="2"/>
  <c r="S133" i="2"/>
  <c r="R133" i="2"/>
  <c r="Q133" i="2"/>
  <c r="P133" i="2"/>
  <c r="O133" i="2"/>
  <c r="N133" i="2"/>
  <c r="M133" i="2"/>
  <c r="L133" i="2"/>
  <c r="K133" i="2"/>
  <c r="J133" i="2"/>
  <c r="I133" i="2"/>
  <c r="H133" i="2"/>
  <c r="G133" i="2"/>
  <c r="F133" i="2"/>
  <c r="E133" i="2"/>
  <c r="D133" i="2"/>
  <c r="C133" i="2"/>
  <c r="B133" i="2"/>
  <c r="U132" i="2"/>
  <c r="T132" i="2"/>
  <c r="S132" i="2"/>
  <c r="R132" i="2"/>
  <c r="Q132" i="2"/>
  <c r="P132" i="2"/>
  <c r="O132" i="2"/>
  <c r="N132" i="2"/>
  <c r="M132" i="2"/>
  <c r="L132" i="2"/>
  <c r="K132" i="2"/>
  <c r="J132" i="2"/>
  <c r="I132" i="2"/>
  <c r="H132" i="2"/>
  <c r="G132" i="2"/>
  <c r="F132" i="2"/>
  <c r="E132" i="2"/>
  <c r="D132" i="2"/>
  <c r="C132" i="2"/>
  <c r="B132" i="2"/>
  <c r="U131" i="2"/>
  <c r="T131" i="2"/>
  <c r="S131" i="2"/>
  <c r="R131" i="2"/>
  <c r="Q131" i="2"/>
  <c r="P131" i="2"/>
  <c r="O131" i="2"/>
  <c r="N131" i="2"/>
  <c r="M131" i="2"/>
  <c r="L131" i="2"/>
  <c r="K131" i="2"/>
  <c r="J131" i="2"/>
  <c r="I131" i="2"/>
  <c r="H131" i="2"/>
  <c r="G131" i="2"/>
  <c r="F131" i="2"/>
  <c r="E131" i="2"/>
  <c r="D131" i="2"/>
  <c r="C131" i="2"/>
  <c r="B131" i="2"/>
  <c r="U130" i="2"/>
  <c r="T130" i="2"/>
  <c r="S130" i="2"/>
  <c r="R130" i="2"/>
  <c r="Q130" i="2"/>
  <c r="P130" i="2"/>
  <c r="O130" i="2"/>
  <c r="N130" i="2"/>
  <c r="M130" i="2"/>
  <c r="L130" i="2"/>
  <c r="K130" i="2"/>
  <c r="J130" i="2"/>
  <c r="I130" i="2"/>
  <c r="H130" i="2"/>
  <c r="G130" i="2"/>
  <c r="F130" i="2"/>
  <c r="E130" i="2"/>
  <c r="D130" i="2"/>
  <c r="C130" i="2"/>
  <c r="B130" i="2"/>
  <c r="U129" i="2"/>
  <c r="T129" i="2"/>
  <c r="S129" i="2"/>
  <c r="R129" i="2"/>
  <c r="Q129" i="2"/>
  <c r="P129" i="2"/>
  <c r="O129" i="2"/>
  <c r="N129" i="2"/>
  <c r="M129" i="2"/>
  <c r="L129" i="2"/>
  <c r="K129" i="2"/>
  <c r="J129" i="2"/>
  <c r="I129" i="2"/>
  <c r="H129" i="2"/>
  <c r="G129" i="2"/>
  <c r="F129" i="2"/>
  <c r="E129" i="2"/>
  <c r="D129" i="2"/>
  <c r="C129" i="2"/>
  <c r="B129" i="2"/>
  <c r="U128" i="2"/>
  <c r="T128" i="2"/>
  <c r="S128" i="2"/>
  <c r="R128" i="2"/>
  <c r="Q128" i="2"/>
  <c r="P128" i="2"/>
  <c r="O128" i="2"/>
  <c r="N128" i="2"/>
  <c r="M128" i="2"/>
  <c r="L128" i="2"/>
  <c r="K128" i="2"/>
  <c r="J128" i="2"/>
  <c r="I128" i="2"/>
  <c r="H128" i="2"/>
  <c r="G128" i="2"/>
  <c r="F128" i="2"/>
  <c r="E128" i="2"/>
  <c r="D128" i="2"/>
  <c r="C128" i="2"/>
  <c r="B128" i="2"/>
  <c r="U127" i="2"/>
  <c r="T127" i="2"/>
  <c r="S127" i="2"/>
  <c r="R127" i="2"/>
  <c r="Q127" i="2"/>
  <c r="P127" i="2"/>
  <c r="O127" i="2"/>
  <c r="N127" i="2"/>
  <c r="M127" i="2"/>
  <c r="L127" i="2"/>
  <c r="K127" i="2"/>
  <c r="J127" i="2"/>
  <c r="I127" i="2"/>
  <c r="H127" i="2"/>
  <c r="G127" i="2"/>
  <c r="F127" i="2"/>
  <c r="E127" i="2"/>
  <c r="D127" i="2"/>
  <c r="C127" i="2"/>
  <c r="B127" i="2"/>
  <c r="U126" i="2"/>
  <c r="T126" i="2"/>
  <c r="S126" i="2"/>
  <c r="R126" i="2"/>
  <c r="Q126" i="2"/>
  <c r="P126" i="2"/>
  <c r="O126" i="2"/>
  <c r="N126" i="2"/>
  <c r="M126" i="2"/>
  <c r="L126" i="2"/>
  <c r="K126" i="2"/>
  <c r="J126" i="2"/>
  <c r="I126" i="2"/>
  <c r="H126" i="2"/>
  <c r="G126" i="2"/>
  <c r="F126" i="2"/>
  <c r="E126" i="2"/>
  <c r="D126" i="2"/>
  <c r="C126" i="2"/>
  <c r="B126" i="2"/>
  <c r="U125" i="2"/>
  <c r="T125" i="2"/>
  <c r="S125" i="2"/>
  <c r="R125" i="2"/>
  <c r="Q125" i="2"/>
  <c r="P125" i="2"/>
  <c r="O125" i="2"/>
  <c r="N125" i="2"/>
  <c r="M125" i="2"/>
  <c r="L125" i="2"/>
  <c r="K125" i="2"/>
  <c r="J125" i="2"/>
  <c r="I125" i="2"/>
  <c r="H125" i="2"/>
  <c r="G125" i="2"/>
  <c r="F125" i="2"/>
  <c r="E125" i="2"/>
  <c r="D125" i="2"/>
  <c r="C125" i="2"/>
  <c r="B125" i="2"/>
  <c r="U124" i="2"/>
  <c r="T124" i="2"/>
  <c r="S124" i="2"/>
  <c r="R124" i="2"/>
  <c r="Q124" i="2"/>
  <c r="P124" i="2"/>
  <c r="O124" i="2"/>
  <c r="N124" i="2"/>
  <c r="M124" i="2"/>
  <c r="L124" i="2"/>
  <c r="K124" i="2"/>
  <c r="J124" i="2"/>
  <c r="I124" i="2"/>
  <c r="H124" i="2"/>
  <c r="G124" i="2"/>
  <c r="F124" i="2"/>
  <c r="E124" i="2"/>
  <c r="D124" i="2"/>
  <c r="C124" i="2"/>
  <c r="B124" i="2"/>
  <c r="U123" i="2"/>
  <c r="T123" i="2"/>
  <c r="S123" i="2"/>
  <c r="R123" i="2"/>
  <c r="Q123" i="2"/>
  <c r="P123" i="2"/>
  <c r="O123" i="2"/>
  <c r="N123" i="2"/>
  <c r="M123" i="2"/>
  <c r="L123" i="2"/>
  <c r="K123" i="2"/>
  <c r="J123" i="2"/>
  <c r="I123" i="2"/>
  <c r="H123" i="2"/>
  <c r="G123" i="2"/>
  <c r="F123" i="2"/>
  <c r="E123" i="2"/>
  <c r="D123" i="2"/>
  <c r="C123" i="2"/>
  <c r="B123" i="2"/>
  <c r="U122" i="2"/>
  <c r="T122" i="2"/>
  <c r="S122" i="2"/>
  <c r="R122" i="2"/>
  <c r="Q122" i="2"/>
  <c r="P122" i="2"/>
  <c r="O122" i="2"/>
  <c r="N122" i="2"/>
  <c r="M122" i="2"/>
  <c r="L122" i="2"/>
  <c r="K122" i="2"/>
  <c r="J122" i="2"/>
  <c r="I122" i="2"/>
  <c r="H122" i="2"/>
  <c r="G122" i="2"/>
  <c r="F122" i="2"/>
  <c r="E122" i="2"/>
  <c r="D122" i="2"/>
  <c r="C122" i="2"/>
  <c r="B122" i="2"/>
  <c r="U121" i="2"/>
  <c r="T121" i="2"/>
  <c r="S121" i="2"/>
  <c r="R121" i="2"/>
  <c r="Q121" i="2"/>
  <c r="P121" i="2"/>
  <c r="O121" i="2"/>
  <c r="N121" i="2"/>
  <c r="M121" i="2"/>
  <c r="L121" i="2"/>
  <c r="K121" i="2"/>
  <c r="J121" i="2"/>
  <c r="I121" i="2"/>
  <c r="H121" i="2"/>
  <c r="G121" i="2"/>
  <c r="F121" i="2"/>
  <c r="E121" i="2"/>
  <c r="D121" i="2"/>
  <c r="C121" i="2"/>
  <c r="B121" i="2"/>
  <c r="U120" i="2"/>
  <c r="T120" i="2"/>
  <c r="S120" i="2"/>
  <c r="R120" i="2"/>
  <c r="Q120" i="2"/>
  <c r="P120" i="2"/>
  <c r="O120" i="2"/>
  <c r="N120" i="2"/>
  <c r="M120" i="2"/>
  <c r="L120" i="2"/>
  <c r="K120" i="2"/>
  <c r="J120" i="2"/>
  <c r="I120" i="2"/>
  <c r="H120" i="2"/>
  <c r="G120" i="2"/>
  <c r="F120" i="2"/>
  <c r="E120" i="2"/>
  <c r="D120" i="2"/>
  <c r="C120" i="2"/>
  <c r="B120" i="2"/>
  <c r="U119" i="2"/>
  <c r="T119" i="2"/>
  <c r="S119" i="2"/>
  <c r="R119" i="2"/>
  <c r="Q119" i="2"/>
  <c r="P119" i="2"/>
  <c r="O119" i="2"/>
  <c r="N119" i="2"/>
  <c r="M119" i="2"/>
  <c r="L119" i="2"/>
  <c r="K119" i="2"/>
  <c r="J119" i="2"/>
  <c r="I119" i="2"/>
  <c r="H119" i="2"/>
  <c r="G119" i="2"/>
  <c r="F119" i="2"/>
  <c r="E119" i="2"/>
  <c r="D119" i="2"/>
  <c r="C119" i="2"/>
  <c r="B119" i="2"/>
  <c r="U118" i="2"/>
  <c r="T118" i="2"/>
  <c r="S118" i="2"/>
  <c r="R118" i="2"/>
  <c r="Q118" i="2"/>
  <c r="P118" i="2"/>
  <c r="O118" i="2"/>
  <c r="N118" i="2"/>
  <c r="M118" i="2"/>
  <c r="L118" i="2"/>
  <c r="K118" i="2"/>
  <c r="J118" i="2"/>
  <c r="I118" i="2"/>
  <c r="H118" i="2"/>
  <c r="G118" i="2"/>
  <c r="F118" i="2"/>
  <c r="E118" i="2"/>
  <c r="D118" i="2"/>
  <c r="C118" i="2"/>
  <c r="B118" i="2"/>
  <c r="U117" i="2"/>
  <c r="T117" i="2"/>
  <c r="S117" i="2"/>
  <c r="R117" i="2"/>
  <c r="Q117" i="2"/>
  <c r="P117" i="2"/>
  <c r="O117" i="2"/>
  <c r="N117" i="2"/>
  <c r="M117" i="2"/>
  <c r="L117" i="2"/>
  <c r="K117" i="2"/>
  <c r="J117" i="2"/>
  <c r="I117" i="2"/>
  <c r="H117" i="2"/>
  <c r="G117" i="2"/>
  <c r="F117" i="2"/>
  <c r="E117" i="2"/>
  <c r="D117" i="2"/>
  <c r="C117" i="2"/>
  <c r="B117" i="2"/>
  <c r="U116" i="2"/>
  <c r="T116" i="2"/>
  <c r="S116" i="2"/>
  <c r="R116" i="2"/>
  <c r="Q116" i="2"/>
  <c r="P116" i="2"/>
  <c r="O116" i="2"/>
  <c r="N116" i="2"/>
  <c r="M116" i="2"/>
  <c r="L116" i="2"/>
  <c r="K116" i="2"/>
  <c r="J116" i="2"/>
  <c r="I116" i="2"/>
  <c r="H116" i="2"/>
  <c r="G116" i="2"/>
  <c r="F116" i="2"/>
  <c r="E116" i="2"/>
  <c r="D116" i="2"/>
  <c r="C116" i="2"/>
  <c r="B116" i="2"/>
  <c r="U115" i="2"/>
  <c r="T115" i="2"/>
  <c r="S115" i="2"/>
  <c r="R115" i="2"/>
  <c r="Q115" i="2"/>
  <c r="P115" i="2"/>
  <c r="O115" i="2"/>
  <c r="N115" i="2"/>
  <c r="M115" i="2"/>
  <c r="L115" i="2"/>
  <c r="K115" i="2"/>
  <c r="J115" i="2"/>
  <c r="I115" i="2"/>
  <c r="H115" i="2"/>
  <c r="G115" i="2"/>
  <c r="F115" i="2"/>
  <c r="E115" i="2"/>
  <c r="D115" i="2"/>
  <c r="C115" i="2"/>
  <c r="B115" i="2"/>
  <c r="U114" i="2"/>
  <c r="T114" i="2"/>
  <c r="S114" i="2"/>
  <c r="R114" i="2"/>
  <c r="Q114" i="2"/>
  <c r="P114" i="2"/>
  <c r="O114" i="2"/>
  <c r="N114" i="2"/>
  <c r="M114" i="2"/>
  <c r="L114" i="2"/>
  <c r="K114" i="2"/>
  <c r="J114" i="2"/>
  <c r="I114" i="2"/>
  <c r="H114" i="2"/>
  <c r="G114" i="2"/>
  <c r="F114" i="2"/>
  <c r="E114" i="2"/>
  <c r="D114" i="2"/>
  <c r="C114" i="2"/>
  <c r="B114" i="2"/>
  <c r="U113" i="2"/>
  <c r="T113" i="2"/>
  <c r="S113" i="2"/>
  <c r="R113" i="2"/>
  <c r="Q113" i="2"/>
  <c r="P113" i="2"/>
  <c r="O113" i="2"/>
  <c r="N113" i="2"/>
  <c r="M113" i="2"/>
  <c r="L113" i="2"/>
  <c r="K113" i="2"/>
  <c r="J113" i="2"/>
  <c r="I113" i="2"/>
  <c r="H113" i="2"/>
  <c r="G113" i="2"/>
  <c r="F113" i="2"/>
  <c r="E113" i="2"/>
  <c r="D113" i="2"/>
  <c r="C113" i="2"/>
  <c r="B113" i="2"/>
  <c r="U112" i="2"/>
  <c r="T112" i="2"/>
  <c r="S112" i="2"/>
  <c r="R112" i="2"/>
  <c r="Q112" i="2"/>
  <c r="P112" i="2"/>
  <c r="O112" i="2"/>
  <c r="N112" i="2"/>
  <c r="M112" i="2"/>
  <c r="L112" i="2"/>
  <c r="K112" i="2"/>
  <c r="J112" i="2"/>
  <c r="I112" i="2"/>
  <c r="H112" i="2"/>
  <c r="G112" i="2"/>
  <c r="F112" i="2"/>
  <c r="E112" i="2"/>
  <c r="D112" i="2"/>
  <c r="C112" i="2"/>
  <c r="B112" i="2"/>
  <c r="U111" i="2"/>
  <c r="T111" i="2"/>
  <c r="S111" i="2"/>
  <c r="R111" i="2"/>
  <c r="Q111" i="2"/>
  <c r="P111" i="2"/>
  <c r="O111" i="2"/>
  <c r="N111" i="2"/>
  <c r="M111" i="2"/>
  <c r="L111" i="2"/>
  <c r="K111" i="2"/>
  <c r="J111" i="2"/>
  <c r="I111" i="2"/>
  <c r="H111" i="2"/>
  <c r="G111" i="2"/>
  <c r="F111" i="2"/>
  <c r="E111" i="2"/>
  <c r="D111" i="2"/>
  <c r="C111" i="2"/>
  <c r="B111" i="2"/>
  <c r="U110" i="2"/>
  <c r="T110" i="2"/>
  <c r="S110" i="2"/>
  <c r="R110" i="2"/>
  <c r="Q110" i="2"/>
  <c r="P110" i="2"/>
  <c r="O110" i="2"/>
  <c r="N110" i="2"/>
  <c r="M110" i="2"/>
  <c r="L110" i="2"/>
  <c r="K110" i="2"/>
  <c r="J110" i="2"/>
  <c r="I110" i="2"/>
  <c r="H110" i="2"/>
  <c r="G110" i="2"/>
  <c r="F110" i="2"/>
  <c r="E110" i="2"/>
  <c r="D110" i="2"/>
  <c r="C110" i="2"/>
  <c r="B110" i="2"/>
  <c r="U109" i="2"/>
  <c r="T109" i="2"/>
  <c r="S109" i="2"/>
  <c r="R109" i="2"/>
  <c r="Q109" i="2"/>
  <c r="P109" i="2"/>
  <c r="O109" i="2"/>
  <c r="N109" i="2"/>
  <c r="M109" i="2"/>
  <c r="L109" i="2"/>
  <c r="K109" i="2"/>
  <c r="J109" i="2"/>
  <c r="I109" i="2"/>
  <c r="H109" i="2"/>
  <c r="G109" i="2"/>
  <c r="F109" i="2"/>
  <c r="E109" i="2"/>
  <c r="D109" i="2"/>
  <c r="C109" i="2"/>
  <c r="B109" i="2"/>
  <c r="U108" i="2"/>
  <c r="T108" i="2"/>
  <c r="S108" i="2"/>
  <c r="R108" i="2"/>
  <c r="Q108" i="2"/>
  <c r="P108" i="2"/>
  <c r="O108" i="2"/>
  <c r="N108" i="2"/>
  <c r="M108" i="2"/>
  <c r="L108" i="2"/>
  <c r="K108" i="2"/>
  <c r="J108" i="2"/>
  <c r="I108" i="2"/>
  <c r="H108" i="2"/>
  <c r="G108" i="2"/>
  <c r="F108" i="2"/>
  <c r="E108" i="2"/>
  <c r="D108" i="2"/>
  <c r="C108" i="2"/>
  <c r="B108" i="2"/>
  <c r="U107" i="2"/>
  <c r="T107" i="2"/>
  <c r="S107" i="2"/>
  <c r="R107" i="2"/>
  <c r="Q107" i="2"/>
  <c r="P107" i="2"/>
  <c r="O107" i="2"/>
  <c r="N107" i="2"/>
  <c r="M107" i="2"/>
  <c r="L107" i="2"/>
  <c r="K107" i="2"/>
  <c r="J107" i="2"/>
  <c r="I107" i="2"/>
  <c r="H107" i="2"/>
  <c r="G107" i="2"/>
  <c r="F107" i="2"/>
  <c r="E107" i="2"/>
  <c r="D107" i="2"/>
  <c r="C107" i="2"/>
  <c r="B107" i="2"/>
  <c r="U106" i="2"/>
  <c r="T106" i="2"/>
  <c r="S106" i="2"/>
  <c r="R106" i="2"/>
  <c r="Q106" i="2"/>
  <c r="P106" i="2"/>
  <c r="O106" i="2"/>
  <c r="N106" i="2"/>
  <c r="M106" i="2"/>
  <c r="L106" i="2"/>
  <c r="K106" i="2"/>
  <c r="J106" i="2"/>
  <c r="I106" i="2"/>
  <c r="H106" i="2"/>
  <c r="G106" i="2"/>
  <c r="F106" i="2"/>
  <c r="E106" i="2"/>
  <c r="D106" i="2"/>
  <c r="C106" i="2"/>
  <c r="B106" i="2"/>
  <c r="U105" i="2"/>
  <c r="T105" i="2"/>
  <c r="S105" i="2"/>
  <c r="R105" i="2"/>
  <c r="Q105" i="2"/>
  <c r="P105" i="2"/>
  <c r="O105" i="2"/>
  <c r="N105" i="2"/>
  <c r="M105" i="2"/>
  <c r="L105" i="2"/>
  <c r="K105" i="2"/>
  <c r="J105" i="2"/>
  <c r="I105" i="2"/>
  <c r="H105" i="2"/>
  <c r="G105" i="2"/>
  <c r="F105" i="2"/>
  <c r="E105" i="2"/>
  <c r="D105" i="2"/>
  <c r="C105" i="2"/>
  <c r="B105" i="2"/>
  <c r="U104" i="2"/>
  <c r="T104" i="2"/>
  <c r="S104" i="2"/>
  <c r="R104" i="2"/>
  <c r="Q104" i="2"/>
  <c r="P104" i="2"/>
  <c r="O104" i="2"/>
  <c r="N104" i="2"/>
  <c r="M104" i="2"/>
  <c r="L104" i="2"/>
  <c r="K104" i="2"/>
  <c r="J104" i="2"/>
  <c r="I104" i="2"/>
  <c r="H104" i="2"/>
  <c r="G104" i="2"/>
  <c r="F104" i="2"/>
  <c r="E104" i="2"/>
  <c r="D104" i="2"/>
  <c r="C104" i="2"/>
  <c r="B104" i="2"/>
  <c r="U103" i="2"/>
  <c r="T103" i="2"/>
  <c r="S103" i="2"/>
  <c r="R103" i="2"/>
  <c r="Q103" i="2"/>
  <c r="P103" i="2"/>
  <c r="O103" i="2"/>
  <c r="N103" i="2"/>
  <c r="M103" i="2"/>
  <c r="L103" i="2"/>
  <c r="K103" i="2"/>
  <c r="J103" i="2"/>
  <c r="I103" i="2"/>
  <c r="H103" i="2"/>
  <c r="G103" i="2"/>
  <c r="F103" i="2"/>
  <c r="E103" i="2"/>
  <c r="D103" i="2"/>
  <c r="C103" i="2"/>
  <c r="B103" i="2"/>
  <c r="U102" i="2"/>
  <c r="T102" i="2"/>
  <c r="S102" i="2"/>
  <c r="R102" i="2"/>
  <c r="Q102" i="2"/>
  <c r="P102" i="2"/>
  <c r="O102" i="2"/>
  <c r="N102" i="2"/>
  <c r="M102" i="2"/>
  <c r="L102" i="2"/>
  <c r="K102" i="2"/>
  <c r="J102" i="2"/>
  <c r="I102" i="2"/>
  <c r="H102" i="2"/>
  <c r="G102" i="2"/>
  <c r="F102" i="2"/>
  <c r="E102" i="2"/>
  <c r="D102" i="2"/>
  <c r="C102" i="2"/>
  <c r="B102" i="2"/>
  <c r="U101" i="2"/>
  <c r="T101" i="2"/>
  <c r="S101" i="2"/>
  <c r="R101" i="2"/>
  <c r="Q101" i="2"/>
  <c r="P101" i="2"/>
  <c r="O101" i="2"/>
  <c r="N101" i="2"/>
  <c r="M101" i="2"/>
  <c r="L101" i="2"/>
  <c r="K101" i="2"/>
  <c r="J101" i="2"/>
  <c r="I101" i="2"/>
  <c r="H101" i="2"/>
  <c r="G101" i="2"/>
  <c r="F101" i="2"/>
  <c r="E101" i="2"/>
  <c r="D101" i="2"/>
  <c r="C101" i="2"/>
  <c r="B101" i="2"/>
  <c r="U100" i="2"/>
  <c r="T100" i="2"/>
  <c r="S100" i="2"/>
  <c r="R100" i="2"/>
  <c r="Q100" i="2"/>
  <c r="P100" i="2"/>
  <c r="O100" i="2"/>
  <c r="N100" i="2"/>
  <c r="M100" i="2"/>
  <c r="L100" i="2"/>
  <c r="K100" i="2"/>
  <c r="J100" i="2"/>
  <c r="I100" i="2"/>
  <c r="H100" i="2"/>
  <c r="G100" i="2"/>
  <c r="F100" i="2"/>
  <c r="E100" i="2"/>
  <c r="D100" i="2"/>
  <c r="C100" i="2"/>
  <c r="B100" i="2"/>
  <c r="U99" i="2"/>
  <c r="T99" i="2"/>
  <c r="S99" i="2"/>
  <c r="R99" i="2"/>
  <c r="Q99" i="2"/>
  <c r="P99" i="2"/>
  <c r="O99" i="2"/>
  <c r="N99" i="2"/>
  <c r="M99" i="2"/>
  <c r="L99" i="2"/>
  <c r="K99" i="2"/>
  <c r="J99" i="2"/>
  <c r="I99" i="2"/>
  <c r="H99" i="2"/>
  <c r="G99" i="2"/>
  <c r="F99" i="2"/>
  <c r="E99" i="2"/>
  <c r="D99" i="2"/>
  <c r="C99" i="2"/>
  <c r="B99" i="2"/>
  <c r="U98" i="2"/>
  <c r="T98" i="2"/>
  <c r="S98" i="2"/>
  <c r="R98" i="2"/>
  <c r="Q98" i="2"/>
  <c r="P98" i="2"/>
  <c r="O98" i="2"/>
  <c r="N98" i="2"/>
  <c r="M98" i="2"/>
  <c r="L98" i="2"/>
  <c r="K98" i="2"/>
  <c r="J98" i="2"/>
  <c r="I98" i="2"/>
  <c r="H98" i="2"/>
  <c r="G98" i="2"/>
  <c r="F98" i="2"/>
  <c r="E98" i="2"/>
  <c r="D98" i="2"/>
  <c r="C98" i="2"/>
  <c r="B98" i="2"/>
  <c r="U97" i="2"/>
  <c r="T97" i="2"/>
  <c r="S97" i="2"/>
  <c r="R97" i="2"/>
  <c r="Q97" i="2"/>
  <c r="P97" i="2"/>
  <c r="O97" i="2"/>
  <c r="N97" i="2"/>
  <c r="M97" i="2"/>
  <c r="L97" i="2"/>
  <c r="K97" i="2"/>
  <c r="J97" i="2"/>
  <c r="I97" i="2"/>
  <c r="H97" i="2"/>
  <c r="G97" i="2"/>
  <c r="F97" i="2"/>
  <c r="E97" i="2"/>
  <c r="D97" i="2"/>
  <c r="C97" i="2"/>
  <c r="B97" i="2"/>
  <c r="U96" i="2"/>
  <c r="T96" i="2"/>
  <c r="S96" i="2"/>
  <c r="R96" i="2"/>
  <c r="Q96" i="2"/>
  <c r="P96" i="2"/>
  <c r="O96" i="2"/>
  <c r="N96" i="2"/>
  <c r="M96" i="2"/>
  <c r="L96" i="2"/>
  <c r="K96" i="2"/>
  <c r="J96" i="2"/>
  <c r="I96" i="2"/>
  <c r="H96" i="2"/>
  <c r="G96" i="2"/>
  <c r="F96" i="2"/>
  <c r="E96" i="2"/>
  <c r="D96" i="2"/>
  <c r="C96" i="2"/>
  <c r="B96" i="2"/>
  <c r="U95" i="2"/>
  <c r="T95" i="2"/>
  <c r="S95" i="2"/>
  <c r="R95" i="2"/>
  <c r="Q95" i="2"/>
  <c r="P95" i="2"/>
  <c r="O95" i="2"/>
  <c r="N95" i="2"/>
  <c r="M95" i="2"/>
  <c r="L95" i="2"/>
  <c r="K95" i="2"/>
  <c r="J95" i="2"/>
  <c r="I95" i="2"/>
  <c r="H95" i="2"/>
  <c r="G95" i="2"/>
  <c r="F95" i="2"/>
  <c r="E95" i="2"/>
  <c r="D95" i="2"/>
  <c r="C95" i="2"/>
  <c r="B95" i="2"/>
  <c r="U94" i="2"/>
  <c r="T94" i="2"/>
  <c r="S94" i="2"/>
  <c r="R94" i="2"/>
  <c r="Q94" i="2"/>
  <c r="P94" i="2"/>
  <c r="O94" i="2"/>
  <c r="N94" i="2"/>
  <c r="M94" i="2"/>
  <c r="L94" i="2"/>
  <c r="K94" i="2"/>
  <c r="J94" i="2"/>
  <c r="I94" i="2"/>
  <c r="H94" i="2"/>
  <c r="G94" i="2"/>
  <c r="F94" i="2"/>
  <c r="E94" i="2"/>
  <c r="D94" i="2"/>
  <c r="C94" i="2"/>
  <c r="B94" i="2"/>
  <c r="U93" i="2"/>
  <c r="T93" i="2"/>
  <c r="S93" i="2"/>
  <c r="R93" i="2"/>
  <c r="Q93" i="2"/>
  <c r="P93" i="2"/>
  <c r="O93" i="2"/>
  <c r="N93" i="2"/>
  <c r="M93" i="2"/>
  <c r="L93" i="2"/>
  <c r="K93" i="2"/>
  <c r="J93" i="2"/>
  <c r="I93" i="2"/>
  <c r="H93" i="2"/>
  <c r="G93" i="2"/>
  <c r="F93" i="2"/>
  <c r="E93" i="2"/>
  <c r="D93" i="2"/>
  <c r="C93" i="2"/>
  <c r="B93" i="2"/>
  <c r="U92" i="2"/>
  <c r="T92" i="2"/>
  <c r="S92" i="2"/>
  <c r="R92" i="2"/>
  <c r="Q92" i="2"/>
  <c r="P92" i="2"/>
  <c r="O92" i="2"/>
  <c r="N92" i="2"/>
  <c r="M92" i="2"/>
  <c r="L92" i="2"/>
  <c r="K92" i="2"/>
  <c r="J92" i="2"/>
  <c r="I92" i="2"/>
  <c r="H92" i="2"/>
  <c r="G92" i="2"/>
  <c r="F92" i="2"/>
  <c r="E92" i="2"/>
  <c r="D92" i="2"/>
  <c r="C92" i="2"/>
  <c r="B92" i="2"/>
  <c r="U91" i="2"/>
  <c r="T91" i="2"/>
  <c r="S91" i="2"/>
  <c r="R91" i="2"/>
  <c r="Q91" i="2"/>
  <c r="P91" i="2"/>
  <c r="O91" i="2"/>
  <c r="N91" i="2"/>
  <c r="M91" i="2"/>
  <c r="L91" i="2"/>
  <c r="K91" i="2"/>
  <c r="J91" i="2"/>
  <c r="I91" i="2"/>
  <c r="H91" i="2"/>
  <c r="G91" i="2"/>
  <c r="F91" i="2"/>
  <c r="E91" i="2"/>
  <c r="D91" i="2"/>
  <c r="C91" i="2"/>
  <c r="B91" i="2"/>
  <c r="U90" i="2"/>
  <c r="T90" i="2"/>
  <c r="S90" i="2"/>
  <c r="R90" i="2"/>
  <c r="Q90" i="2"/>
  <c r="P90" i="2"/>
  <c r="O90" i="2"/>
  <c r="N90" i="2"/>
  <c r="M90" i="2"/>
  <c r="L90" i="2"/>
  <c r="K90" i="2"/>
  <c r="J90" i="2"/>
  <c r="I90" i="2"/>
  <c r="H90" i="2"/>
  <c r="G90" i="2"/>
  <c r="F90" i="2"/>
  <c r="E90" i="2"/>
  <c r="D90" i="2"/>
  <c r="C90" i="2"/>
  <c r="B90" i="2"/>
  <c r="U89" i="2"/>
  <c r="T89" i="2"/>
  <c r="S89" i="2"/>
  <c r="R89" i="2"/>
  <c r="Q89" i="2"/>
  <c r="P89" i="2"/>
  <c r="O89" i="2"/>
  <c r="N89" i="2"/>
  <c r="M89" i="2"/>
  <c r="L89" i="2"/>
  <c r="K89" i="2"/>
  <c r="J89" i="2"/>
  <c r="I89" i="2"/>
  <c r="H89" i="2"/>
  <c r="G89" i="2"/>
  <c r="F89" i="2"/>
  <c r="E89" i="2"/>
  <c r="D89" i="2"/>
  <c r="C89" i="2"/>
  <c r="B89" i="2"/>
  <c r="U88" i="2"/>
  <c r="T88" i="2"/>
  <c r="S88" i="2"/>
  <c r="R88" i="2"/>
  <c r="Q88" i="2"/>
  <c r="P88" i="2"/>
  <c r="O88" i="2"/>
  <c r="N88" i="2"/>
  <c r="M88" i="2"/>
  <c r="L88" i="2"/>
  <c r="K88" i="2"/>
  <c r="J88" i="2"/>
  <c r="I88" i="2"/>
  <c r="H88" i="2"/>
  <c r="G88" i="2"/>
  <c r="F88" i="2"/>
  <c r="E88" i="2"/>
  <c r="D88" i="2"/>
  <c r="C88" i="2"/>
  <c r="B88" i="2"/>
  <c r="U87" i="2"/>
  <c r="T87" i="2"/>
  <c r="S87" i="2"/>
  <c r="R87" i="2"/>
  <c r="Q87" i="2"/>
  <c r="P87" i="2"/>
  <c r="O87" i="2"/>
  <c r="N87" i="2"/>
  <c r="M87" i="2"/>
  <c r="L87" i="2"/>
  <c r="K87" i="2"/>
  <c r="J87" i="2"/>
  <c r="I87" i="2"/>
  <c r="H87" i="2"/>
  <c r="G87" i="2"/>
  <c r="F87" i="2"/>
  <c r="E87" i="2"/>
  <c r="D87" i="2"/>
  <c r="C87" i="2"/>
  <c r="B87" i="2"/>
  <c r="U86" i="2"/>
  <c r="T86" i="2"/>
  <c r="S86" i="2"/>
  <c r="R86" i="2"/>
  <c r="Q86" i="2"/>
  <c r="P86" i="2"/>
  <c r="O86" i="2"/>
  <c r="N86" i="2"/>
  <c r="M86" i="2"/>
  <c r="L86" i="2"/>
  <c r="K86" i="2"/>
  <c r="J86" i="2"/>
  <c r="I86" i="2"/>
  <c r="H86" i="2"/>
  <c r="G86" i="2"/>
  <c r="F86" i="2"/>
  <c r="E86" i="2"/>
  <c r="D86" i="2"/>
  <c r="C86" i="2"/>
  <c r="B86" i="2"/>
  <c r="U85" i="2"/>
  <c r="T85" i="2"/>
  <c r="S85" i="2"/>
  <c r="R85" i="2"/>
  <c r="Q85" i="2"/>
  <c r="P85" i="2"/>
  <c r="O85" i="2"/>
  <c r="N85" i="2"/>
  <c r="M85" i="2"/>
  <c r="L85" i="2"/>
  <c r="K85" i="2"/>
  <c r="J85" i="2"/>
  <c r="I85" i="2"/>
  <c r="H85" i="2"/>
  <c r="G85" i="2"/>
  <c r="F85" i="2"/>
  <c r="E85" i="2"/>
  <c r="D85" i="2"/>
  <c r="C85" i="2"/>
  <c r="B85" i="2"/>
  <c r="U84" i="2"/>
  <c r="T84" i="2"/>
  <c r="S84" i="2"/>
  <c r="R84" i="2"/>
  <c r="Q84" i="2"/>
  <c r="P84" i="2"/>
  <c r="O84" i="2"/>
  <c r="N84" i="2"/>
  <c r="M84" i="2"/>
  <c r="L84" i="2"/>
  <c r="K84" i="2"/>
  <c r="J84" i="2"/>
  <c r="I84" i="2"/>
  <c r="H84" i="2"/>
  <c r="G84" i="2"/>
  <c r="F84" i="2"/>
  <c r="E84" i="2"/>
  <c r="D84" i="2"/>
  <c r="C84" i="2"/>
  <c r="B84" i="2"/>
  <c r="U83" i="2"/>
  <c r="T83" i="2"/>
  <c r="S83" i="2"/>
  <c r="R83" i="2"/>
  <c r="Q83" i="2"/>
  <c r="P83" i="2"/>
  <c r="O83" i="2"/>
  <c r="N83" i="2"/>
  <c r="M83" i="2"/>
  <c r="L83" i="2"/>
  <c r="K83" i="2"/>
  <c r="J83" i="2"/>
  <c r="I83" i="2"/>
  <c r="H83" i="2"/>
  <c r="G83" i="2"/>
  <c r="F83" i="2"/>
  <c r="E83" i="2"/>
  <c r="D83" i="2"/>
  <c r="C83" i="2"/>
  <c r="B83" i="2"/>
  <c r="U82" i="2"/>
  <c r="T82" i="2"/>
  <c r="S82" i="2"/>
  <c r="R82" i="2"/>
  <c r="Q82" i="2"/>
  <c r="P82" i="2"/>
  <c r="O82" i="2"/>
  <c r="N82" i="2"/>
  <c r="M82" i="2"/>
  <c r="L82" i="2"/>
  <c r="K82" i="2"/>
  <c r="J82" i="2"/>
  <c r="I82" i="2"/>
  <c r="H82" i="2"/>
  <c r="G82" i="2"/>
  <c r="F82" i="2"/>
  <c r="E82" i="2"/>
  <c r="D82" i="2"/>
  <c r="C82" i="2"/>
  <c r="B82" i="2"/>
  <c r="U81" i="2"/>
  <c r="T81" i="2"/>
  <c r="S81" i="2"/>
  <c r="R81" i="2"/>
  <c r="Q81" i="2"/>
  <c r="P81" i="2"/>
  <c r="O81" i="2"/>
  <c r="N81" i="2"/>
  <c r="M81" i="2"/>
  <c r="L81" i="2"/>
  <c r="K81" i="2"/>
  <c r="J81" i="2"/>
  <c r="I81" i="2"/>
  <c r="H81" i="2"/>
  <c r="G81" i="2"/>
  <c r="F81" i="2"/>
  <c r="E81" i="2"/>
  <c r="D81" i="2"/>
  <c r="C81" i="2"/>
  <c r="B81" i="2"/>
  <c r="U80" i="2"/>
  <c r="T80" i="2"/>
  <c r="S80" i="2"/>
  <c r="R80" i="2"/>
  <c r="Q80" i="2"/>
  <c r="P80" i="2"/>
  <c r="O80" i="2"/>
  <c r="N80" i="2"/>
  <c r="M80" i="2"/>
  <c r="L80" i="2"/>
  <c r="K80" i="2"/>
  <c r="J80" i="2"/>
  <c r="I80" i="2"/>
  <c r="H80" i="2"/>
  <c r="G80" i="2"/>
  <c r="F80" i="2"/>
  <c r="E80" i="2"/>
  <c r="D80" i="2"/>
  <c r="C80" i="2"/>
  <c r="B80" i="2"/>
  <c r="U79" i="2"/>
  <c r="T79" i="2"/>
  <c r="S79" i="2"/>
  <c r="R79" i="2"/>
  <c r="Q79" i="2"/>
  <c r="P79" i="2"/>
  <c r="O79" i="2"/>
  <c r="N79" i="2"/>
  <c r="M79" i="2"/>
  <c r="L79" i="2"/>
  <c r="K79" i="2"/>
  <c r="J79" i="2"/>
  <c r="I79" i="2"/>
  <c r="H79" i="2"/>
  <c r="G79" i="2"/>
  <c r="F79" i="2"/>
  <c r="E79" i="2"/>
  <c r="D79" i="2"/>
  <c r="C79" i="2"/>
  <c r="B79" i="2"/>
  <c r="U78" i="2"/>
  <c r="T78" i="2"/>
  <c r="S78" i="2"/>
  <c r="R78" i="2"/>
  <c r="Q78" i="2"/>
  <c r="P78" i="2"/>
  <c r="O78" i="2"/>
  <c r="N78" i="2"/>
  <c r="M78" i="2"/>
  <c r="L78" i="2"/>
  <c r="K78" i="2"/>
  <c r="J78" i="2"/>
  <c r="I78" i="2"/>
  <c r="H78" i="2"/>
  <c r="G78" i="2"/>
  <c r="F78" i="2"/>
  <c r="E78" i="2"/>
  <c r="D78" i="2"/>
  <c r="C78" i="2"/>
  <c r="B78" i="2"/>
  <c r="U77" i="2"/>
  <c r="T77" i="2"/>
  <c r="S77" i="2"/>
  <c r="R77" i="2"/>
  <c r="Q77" i="2"/>
  <c r="P77" i="2"/>
  <c r="O77" i="2"/>
  <c r="N77" i="2"/>
  <c r="M77" i="2"/>
  <c r="L77" i="2"/>
  <c r="K77" i="2"/>
  <c r="J77" i="2"/>
  <c r="I77" i="2"/>
  <c r="H77" i="2"/>
  <c r="G77" i="2"/>
  <c r="F77" i="2"/>
  <c r="E77" i="2"/>
  <c r="D77" i="2"/>
  <c r="C77" i="2"/>
  <c r="B77" i="2"/>
  <c r="U76" i="2"/>
  <c r="T76" i="2"/>
  <c r="S76" i="2"/>
  <c r="R76" i="2"/>
  <c r="Q76" i="2"/>
  <c r="P76" i="2"/>
  <c r="O76" i="2"/>
  <c r="N76" i="2"/>
  <c r="M76" i="2"/>
  <c r="L76" i="2"/>
  <c r="K76" i="2"/>
  <c r="J76" i="2"/>
  <c r="I76" i="2"/>
  <c r="H76" i="2"/>
  <c r="G76" i="2"/>
  <c r="F76" i="2"/>
  <c r="E76" i="2"/>
  <c r="D76" i="2"/>
  <c r="C76" i="2"/>
  <c r="B76" i="2"/>
  <c r="U75" i="2"/>
  <c r="T75" i="2"/>
  <c r="S75" i="2"/>
  <c r="R75" i="2"/>
  <c r="Q75" i="2"/>
  <c r="P75" i="2"/>
  <c r="O75" i="2"/>
  <c r="N75" i="2"/>
  <c r="M75" i="2"/>
  <c r="L75" i="2"/>
  <c r="K75" i="2"/>
  <c r="J75" i="2"/>
  <c r="I75" i="2"/>
  <c r="H75" i="2"/>
  <c r="G75" i="2"/>
  <c r="F75" i="2"/>
  <c r="E75" i="2"/>
  <c r="D75" i="2"/>
  <c r="C75" i="2"/>
  <c r="B75" i="2"/>
  <c r="U74" i="2"/>
  <c r="T74" i="2"/>
  <c r="S74" i="2"/>
  <c r="R74" i="2"/>
  <c r="Q74" i="2"/>
  <c r="P74" i="2"/>
  <c r="O74" i="2"/>
  <c r="N74" i="2"/>
  <c r="M74" i="2"/>
  <c r="L74" i="2"/>
  <c r="K74" i="2"/>
  <c r="J74" i="2"/>
  <c r="I74" i="2"/>
  <c r="H74" i="2"/>
  <c r="G74" i="2"/>
  <c r="F74" i="2"/>
  <c r="E74" i="2"/>
  <c r="D74" i="2"/>
  <c r="C74" i="2"/>
  <c r="B74" i="2"/>
  <c r="U73" i="2"/>
  <c r="T73" i="2"/>
  <c r="S73" i="2"/>
  <c r="R73" i="2"/>
  <c r="Q73" i="2"/>
  <c r="P73" i="2"/>
  <c r="O73" i="2"/>
  <c r="N73" i="2"/>
  <c r="M73" i="2"/>
  <c r="L73" i="2"/>
  <c r="K73" i="2"/>
  <c r="J73" i="2"/>
  <c r="I73" i="2"/>
  <c r="H73" i="2"/>
  <c r="G73" i="2"/>
  <c r="F73" i="2"/>
  <c r="E73" i="2"/>
  <c r="D73" i="2"/>
  <c r="C73" i="2"/>
  <c r="B73" i="2"/>
  <c r="U72" i="2"/>
  <c r="T72" i="2"/>
  <c r="S72" i="2"/>
  <c r="R72" i="2"/>
  <c r="Q72" i="2"/>
  <c r="P72" i="2"/>
  <c r="O72" i="2"/>
  <c r="N72" i="2"/>
  <c r="M72" i="2"/>
  <c r="L72" i="2"/>
  <c r="K72" i="2"/>
  <c r="J72" i="2"/>
  <c r="I72" i="2"/>
  <c r="H72" i="2"/>
  <c r="G72" i="2"/>
  <c r="F72" i="2"/>
  <c r="E72" i="2"/>
  <c r="D72" i="2"/>
  <c r="C72" i="2"/>
  <c r="B72" i="2"/>
  <c r="U71" i="2"/>
  <c r="T71" i="2"/>
  <c r="S71" i="2"/>
  <c r="R71" i="2"/>
  <c r="Q71" i="2"/>
  <c r="P71" i="2"/>
  <c r="O71" i="2"/>
  <c r="N71" i="2"/>
  <c r="M71" i="2"/>
  <c r="L71" i="2"/>
  <c r="K71" i="2"/>
  <c r="J71" i="2"/>
  <c r="I71" i="2"/>
  <c r="H71" i="2"/>
  <c r="G71" i="2"/>
  <c r="F71" i="2"/>
  <c r="E71" i="2"/>
  <c r="D71" i="2"/>
  <c r="C71" i="2"/>
  <c r="B71" i="2"/>
  <c r="U70" i="2"/>
  <c r="T70" i="2"/>
  <c r="S70" i="2"/>
  <c r="R70" i="2"/>
  <c r="Q70" i="2"/>
  <c r="P70" i="2"/>
  <c r="O70" i="2"/>
  <c r="N70" i="2"/>
  <c r="M70" i="2"/>
  <c r="L70" i="2"/>
  <c r="K70" i="2"/>
  <c r="J70" i="2"/>
  <c r="I70" i="2"/>
  <c r="H70" i="2"/>
  <c r="G70" i="2"/>
  <c r="F70" i="2"/>
  <c r="E70" i="2"/>
  <c r="D70" i="2"/>
  <c r="C70" i="2"/>
  <c r="B70" i="2"/>
  <c r="U69" i="2"/>
  <c r="T69" i="2"/>
  <c r="S69" i="2"/>
  <c r="R69" i="2"/>
  <c r="Q69" i="2"/>
  <c r="P69" i="2"/>
  <c r="O69" i="2"/>
  <c r="N69" i="2"/>
  <c r="M69" i="2"/>
  <c r="L69" i="2"/>
  <c r="K69" i="2"/>
  <c r="J69" i="2"/>
  <c r="I69" i="2"/>
  <c r="H69" i="2"/>
  <c r="G69" i="2"/>
  <c r="F69" i="2"/>
  <c r="E69" i="2"/>
  <c r="D69" i="2"/>
  <c r="C69" i="2"/>
  <c r="B69" i="2"/>
  <c r="U68" i="2"/>
  <c r="T68" i="2"/>
  <c r="S68" i="2"/>
  <c r="R68" i="2"/>
  <c r="Q68" i="2"/>
  <c r="P68" i="2"/>
  <c r="O68" i="2"/>
  <c r="N68" i="2"/>
  <c r="M68" i="2"/>
  <c r="L68" i="2"/>
  <c r="K68" i="2"/>
  <c r="J68" i="2"/>
  <c r="I68" i="2"/>
  <c r="H68" i="2"/>
  <c r="G68" i="2"/>
  <c r="F68" i="2"/>
  <c r="E68" i="2"/>
  <c r="D68" i="2"/>
  <c r="C68" i="2"/>
  <c r="B68" i="2"/>
  <c r="U67" i="2"/>
  <c r="T67" i="2"/>
  <c r="S67" i="2"/>
  <c r="R67" i="2"/>
  <c r="Q67" i="2"/>
  <c r="P67" i="2"/>
  <c r="O67" i="2"/>
  <c r="N67" i="2"/>
  <c r="M67" i="2"/>
  <c r="L67" i="2"/>
  <c r="K67" i="2"/>
  <c r="J67" i="2"/>
  <c r="I67" i="2"/>
  <c r="H67" i="2"/>
  <c r="G67" i="2"/>
  <c r="F67" i="2"/>
  <c r="E67" i="2"/>
  <c r="D67" i="2"/>
  <c r="C67" i="2"/>
  <c r="B67" i="2"/>
  <c r="U66" i="2"/>
  <c r="T66" i="2"/>
  <c r="S66" i="2"/>
  <c r="R66" i="2"/>
  <c r="Q66" i="2"/>
  <c r="P66" i="2"/>
  <c r="O66" i="2"/>
  <c r="N66" i="2"/>
  <c r="M66" i="2"/>
  <c r="L66" i="2"/>
  <c r="K66" i="2"/>
  <c r="J66" i="2"/>
  <c r="I66" i="2"/>
  <c r="H66" i="2"/>
  <c r="G66" i="2"/>
  <c r="F66" i="2"/>
  <c r="E66" i="2"/>
  <c r="D66" i="2"/>
  <c r="C66" i="2"/>
  <c r="B66" i="2"/>
  <c r="U65" i="2"/>
  <c r="T65" i="2"/>
  <c r="S65" i="2"/>
  <c r="R65" i="2"/>
  <c r="Q65" i="2"/>
  <c r="P65" i="2"/>
  <c r="O65" i="2"/>
  <c r="N65" i="2"/>
  <c r="M65" i="2"/>
  <c r="L65" i="2"/>
  <c r="K65" i="2"/>
  <c r="J65" i="2"/>
  <c r="I65" i="2"/>
  <c r="H65" i="2"/>
  <c r="G65" i="2"/>
  <c r="F65" i="2"/>
  <c r="E65" i="2"/>
  <c r="D65" i="2"/>
  <c r="C65" i="2"/>
  <c r="B65" i="2"/>
  <c r="U64" i="2"/>
  <c r="T64" i="2"/>
  <c r="S64" i="2"/>
  <c r="R64" i="2"/>
  <c r="Q64" i="2"/>
  <c r="P64" i="2"/>
  <c r="O64" i="2"/>
  <c r="N64" i="2"/>
  <c r="M64" i="2"/>
  <c r="L64" i="2"/>
  <c r="K64" i="2"/>
  <c r="J64" i="2"/>
  <c r="I64" i="2"/>
  <c r="H64" i="2"/>
  <c r="G64" i="2"/>
  <c r="F64" i="2"/>
  <c r="E64" i="2"/>
  <c r="D64" i="2"/>
  <c r="C64" i="2"/>
  <c r="B64" i="2"/>
  <c r="U63" i="2"/>
  <c r="T63" i="2"/>
  <c r="S63" i="2"/>
  <c r="R63" i="2"/>
  <c r="Q63" i="2"/>
  <c r="P63" i="2"/>
  <c r="O63" i="2"/>
  <c r="N63" i="2"/>
  <c r="M63" i="2"/>
  <c r="L63" i="2"/>
  <c r="K63" i="2"/>
  <c r="J63" i="2"/>
  <c r="I63" i="2"/>
  <c r="H63" i="2"/>
  <c r="G63" i="2"/>
  <c r="F63" i="2"/>
  <c r="E63" i="2"/>
  <c r="D63" i="2"/>
  <c r="C63" i="2"/>
  <c r="B63" i="2"/>
  <c r="U62" i="2"/>
  <c r="T62" i="2"/>
  <c r="S62" i="2"/>
  <c r="R62" i="2"/>
  <c r="Q62" i="2"/>
  <c r="P62" i="2"/>
  <c r="O62" i="2"/>
  <c r="N62" i="2"/>
  <c r="M62" i="2"/>
  <c r="L62" i="2"/>
  <c r="K62" i="2"/>
  <c r="J62" i="2"/>
  <c r="I62" i="2"/>
  <c r="H62" i="2"/>
  <c r="G62" i="2"/>
  <c r="F62" i="2"/>
  <c r="E62" i="2"/>
  <c r="D62" i="2"/>
  <c r="C62" i="2"/>
  <c r="B62" i="2"/>
  <c r="U61" i="2"/>
  <c r="T61" i="2"/>
  <c r="S61" i="2"/>
  <c r="R61" i="2"/>
  <c r="Q61" i="2"/>
  <c r="P61" i="2"/>
  <c r="O61" i="2"/>
  <c r="N61" i="2"/>
  <c r="M61" i="2"/>
  <c r="L61" i="2"/>
  <c r="K61" i="2"/>
  <c r="J61" i="2"/>
  <c r="I61" i="2"/>
  <c r="H61" i="2"/>
  <c r="G61" i="2"/>
  <c r="F61" i="2"/>
  <c r="E61" i="2"/>
  <c r="D61" i="2"/>
  <c r="C61" i="2"/>
  <c r="B61" i="2"/>
  <c r="U60" i="2"/>
  <c r="T60" i="2"/>
  <c r="S60" i="2"/>
  <c r="R60" i="2"/>
  <c r="Q60" i="2"/>
  <c r="P60" i="2"/>
  <c r="O60" i="2"/>
  <c r="N60" i="2"/>
  <c r="M60" i="2"/>
  <c r="L60" i="2"/>
  <c r="K60" i="2"/>
  <c r="J60" i="2"/>
  <c r="I60" i="2"/>
  <c r="H60" i="2"/>
  <c r="G60" i="2"/>
  <c r="F60" i="2"/>
  <c r="E60" i="2"/>
  <c r="D60" i="2"/>
  <c r="C60" i="2"/>
  <c r="B60" i="2"/>
  <c r="U59" i="2"/>
  <c r="T59" i="2"/>
  <c r="S59" i="2"/>
  <c r="R59" i="2"/>
  <c r="Q59" i="2"/>
  <c r="P59" i="2"/>
  <c r="O59" i="2"/>
  <c r="N59" i="2"/>
  <c r="M59" i="2"/>
  <c r="L59" i="2"/>
  <c r="K59" i="2"/>
  <c r="J59" i="2"/>
  <c r="I59" i="2"/>
  <c r="H59" i="2"/>
  <c r="G59" i="2"/>
  <c r="F59" i="2"/>
  <c r="E59" i="2"/>
  <c r="D59" i="2"/>
  <c r="C59" i="2"/>
  <c r="B59" i="2"/>
  <c r="U58" i="2"/>
  <c r="T58" i="2"/>
  <c r="S58" i="2"/>
  <c r="R58" i="2"/>
  <c r="Q58" i="2"/>
  <c r="P58" i="2"/>
  <c r="O58" i="2"/>
  <c r="N58" i="2"/>
  <c r="M58" i="2"/>
  <c r="L58" i="2"/>
  <c r="K58" i="2"/>
  <c r="J58" i="2"/>
  <c r="I58" i="2"/>
  <c r="H58" i="2"/>
  <c r="G58" i="2"/>
  <c r="F58" i="2"/>
  <c r="E58" i="2"/>
  <c r="D58" i="2"/>
  <c r="C58" i="2"/>
  <c r="B58" i="2"/>
  <c r="U57" i="2"/>
  <c r="T57" i="2"/>
  <c r="S57" i="2"/>
  <c r="R57" i="2"/>
  <c r="Q57" i="2"/>
  <c r="P57" i="2"/>
  <c r="O57" i="2"/>
  <c r="N57" i="2"/>
  <c r="M57" i="2"/>
  <c r="L57" i="2"/>
  <c r="K57" i="2"/>
  <c r="J57" i="2"/>
  <c r="I57" i="2"/>
  <c r="H57" i="2"/>
  <c r="G57" i="2"/>
  <c r="F57" i="2"/>
  <c r="E57" i="2"/>
  <c r="D57" i="2"/>
  <c r="C57" i="2"/>
  <c r="B57" i="2"/>
  <c r="U56" i="2"/>
  <c r="T56" i="2"/>
  <c r="S56" i="2"/>
  <c r="R56" i="2"/>
  <c r="Q56" i="2"/>
  <c r="P56" i="2"/>
  <c r="O56" i="2"/>
  <c r="N56" i="2"/>
  <c r="M56" i="2"/>
  <c r="L56" i="2"/>
  <c r="K56" i="2"/>
  <c r="J56" i="2"/>
  <c r="I56" i="2"/>
  <c r="H56" i="2"/>
  <c r="G56" i="2"/>
  <c r="F56" i="2"/>
  <c r="E56" i="2"/>
  <c r="D56" i="2"/>
  <c r="C56" i="2"/>
  <c r="B56" i="2"/>
  <c r="U55" i="2"/>
  <c r="T55" i="2"/>
  <c r="S55" i="2"/>
  <c r="R55" i="2"/>
  <c r="Q55" i="2"/>
  <c r="P55" i="2"/>
  <c r="O55" i="2"/>
  <c r="N55" i="2"/>
  <c r="M55" i="2"/>
  <c r="L55" i="2"/>
  <c r="K55" i="2"/>
  <c r="J55" i="2"/>
  <c r="I55" i="2"/>
  <c r="H55" i="2"/>
  <c r="G55" i="2"/>
  <c r="F55" i="2"/>
  <c r="E55" i="2"/>
  <c r="D55" i="2"/>
  <c r="C55" i="2"/>
  <c r="B55" i="2"/>
  <c r="U54" i="2"/>
  <c r="T54" i="2"/>
  <c r="S54" i="2"/>
  <c r="R54" i="2"/>
  <c r="Q54" i="2"/>
  <c r="P54" i="2"/>
  <c r="O54" i="2"/>
  <c r="N54" i="2"/>
  <c r="M54" i="2"/>
  <c r="L54" i="2"/>
  <c r="K54" i="2"/>
  <c r="J54" i="2"/>
  <c r="I54" i="2"/>
  <c r="H54" i="2"/>
  <c r="G54" i="2"/>
  <c r="F54" i="2"/>
  <c r="E54" i="2"/>
  <c r="D54" i="2"/>
  <c r="C54" i="2"/>
  <c r="B54" i="2"/>
  <c r="U53" i="2"/>
  <c r="T53" i="2"/>
  <c r="S53" i="2"/>
  <c r="R53" i="2"/>
  <c r="Q53" i="2"/>
  <c r="P53" i="2"/>
  <c r="O53" i="2"/>
  <c r="N53" i="2"/>
  <c r="M53" i="2"/>
  <c r="L53" i="2"/>
  <c r="K53" i="2"/>
  <c r="J53" i="2"/>
  <c r="I53" i="2"/>
  <c r="H53" i="2"/>
  <c r="G53" i="2"/>
  <c r="F53" i="2"/>
  <c r="E53" i="2"/>
  <c r="D53" i="2"/>
  <c r="C53" i="2"/>
  <c r="B53" i="2"/>
  <c r="U52" i="2"/>
  <c r="T52" i="2"/>
  <c r="S52" i="2"/>
  <c r="R52" i="2"/>
  <c r="Q52" i="2"/>
  <c r="P52" i="2"/>
  <c r="O52" i="2"/>
  <c r="N52" i="2"/>
  <c r="M52" i="2"/>
  <c r="L52" i="2"/>
  <c r="K52" i="2"/>
  <c r="J52" i="2"/>
  <c r="I52" i="2"/>
  <c r="H52" i="2"/>
  <c r="G52" i="2"/>
  <c r="F52" i="2"/>
  <c r="E52" i="2"/>
  <c r="D52" i="2"/>
  <c r="C52" i="2"/>
  <c r="B52" i="2"/>
  <c r="U51" i="2"/>
  <c r="T51" i="2"/>
  <c r="S51" i="2"/>
  <c r="R51" i="2"/>
  <c r="Q51" i="2"/>
  <c r="P51" i="2"/>
  <c r="O51" i="2"/>
  <c r="N51" i="2"/>
  <c r="M51" i="2"/>
  <c r="L51" i="2"/>
  <c r="K51" i="2"/>
  <c r="J51" i="2"/>
  <c r="I51" i="2"/>
  <c r="H51" i="2"/>
  <c r="G51" i="2"/>
  <c r="F51" i="2"/>
  <c r="E51" i="2"/>
  <c r="D51" i="2"/>
  <c r="C51" i="2"/>
  <c r="B51" i="2"/>
  <c r="U50" i="2"/>
  <c r="T50" i="2"/>
  <c r="S50" i="2"/>
  <c r="R50" i="2"/>
  <c r="Q50" i="2"/>
  <c r="P50" i="2"/>
  <c r="O50" i="2"/>
  <c r="N50" i="2"/>
  <c r="M50" i="2"/>
  <c r="L50" i="2"/>
  <c r="K50" i="2"/>
  <c r="J50" i="2"/>
  <c r="I50" i="2"/>
  <c r="H50" i="2"/>
  <c r="G50" i="2"/>
  <c r="F50" i="2"/>
  <c r="E50" i="2"/>
  <c r="D50" i="2"/>
  <c r="C50" i="2"/>
  <c r="B50" i="2"/>
  <c r="U49" i="2"/>
  <c r="T49" i="2"/>
  <c r="S49" i="2"/>
  <c r="R49" i="2"/>
  <c r="Q49" i="2"/>
  <c r="P49" i="2"/>
  <c r="O49" i="2"/>
  <c r="N49" i="2"/>
  <c r="M49" i="2"/>
  <c r="L49" i="2"/>
  <c r="K49" i="2"/>
  <c r="J49" i="2"/>
  <c r="I49" i="2"/>
  <c r="H49" i="2"/>
  <c r="G49" i="2"/>
  <c r="F49" i="2"/>
  <c r="E49" i="2"/>
  <c r="D49" i="2"/>
  <c r="C49" i="2"/>
  <c r="B49" i="2"/>
  <c r="U48" i="2"/>
  <c r="T48" i="2"/>
  <c r="S48" i="2"/>
  <c r="R48" i="2"/>
  <c r="Q48" i="2"/>
  <c r="P48" i="2"/>
  <c r="O48" i="2"/>
  <c r="N48" i="2"/>
  <c r="M48" i="2"/>
  <c r="L48" i="2"/>
  <c r="K48" i="2"/>
  <c r="J48" i="2"/>
  <c r="I48" i="2"/>
  <c r="H48" i="2"/>
  <c r="G48" i="2"/>
  <c r="F48" i="2"/>
  <c r="E48" i="2"/>
  <c r="D48" i="2"/>
  <c r="C48" i="2"/>
  <c r="B48" i="2"/>
  <c r="U47" i="2"/>
  <c r="T47" i="2"/>
  <c r="S47" i="2"/>
  <c r="R47" i="2"/>
  <c r="Q47" i="2"/>
  <c r="P47" i="2"/>
  <c r="O47" i="2"/>
  <c r="N47" i="2"/>
  <c r="M47" i="2"/>
  <c r="L47" i="2"/>
  <c r="K47" i="2"/>
  <c r="J47" i="2"/>
  <c r="I47" i="2"/>
  <c r="H47" i="2"/>
  <c r="G47" i="2"/>
  <c r="F47" i="2"/>
  <c r="E47" i="2"/>
  <c r="D47" i="2"/>
  <c r="C47" i="2"/>
  <c r="B47" i="2"/>
  <c r="U46" i="2"/>
  <c r="T46" i="2"/>
  <c r="S46" i="2"/>
  <c r="R46" i="2"/>
  <c r="Q46" i="2"/>
  <c r="P46" i="2"/>
  <c r="O46" i="2"/>
  <c r="N46" i="2"/>
  <c r="M46" i="2"/>
  <c r="L46" i="2"/>
  <c r="K46" i="2"/>
  <c r="J46" i="2"/>
  <c r="I46" i="2"/>
  <c r="H46" i="2"/>
  <c r="G46" i="2"/>
  <c r="F46" i="2"/>
  <c r="E46" i="2"/>
  <c r="D46" i="2"/>
  <c r="C46" i="2"/>
  <c r="B46" i="2"/>
  <c r="U45" i="2"/>
  <c r="T45" i="2"/>
  <c r="S45" i="2"/>
  <c r="R45" i="2"/>
  <c r="Q45" i="2"/>
  <c r="P45" i="2"/>
  <c r="O45" i="2"/>
  <c r="N45" i="2"/>
  <c r="M45" i="2"/>
  <c r="L45" i="2"/>
  <c r="K45" i="2"/>
  <c r="J45" i="2"/>
  <c r="I45" i="2"/>
  <c r="H45" i="2"/>
  <c r="G45" i="2"/>
  <c r="F45" i="2"/>
  <c r="E45" i="2"/>
  <c r="D45" i="2"/>
  <c r="C45" i="2"/>
  <c r="B45" i="2"/>
  <c r="U44" i="2"/>
  <c r="T44" i="2"/>
  <c r="S44" i="2"/>
  <c r="R44" i="2"/>
  <c r="Q44" i="2"/>
  <c r="P44" i="2"/>
  <c r="O44" i="2"/>
  <c r="N44" i="2"/>
  <c r="M44" i="2"/>
  <c r="L44" i="2"/>
  <c r="K44" i="2"/>
  <c r="J44" i="2"/>
  <c r="I44" i="2"/>
  <c r="H44" i="2"/>
  <c r="G44" i="2"/>
  <c r="F44" i="2"/>
  <c r="E44" i="2"/>
  <c r="D44" i="2"/>
  <c r="C44" i="2"/>
  <c r="B44" i="2"/>
  <c r="U43" i="2"/>
  <c r="T43" i="2"/>
  <c r="S43" i="2"/>
  <c r="R43" i="2"/>
  <c r="Q43" i="2"/>
  <c r="P43" i="2"/>
  <c r="O43" i="2"/>
  <c r="N43" i="2"/>
  <c r="M43" i="2"/>
  <c r="L43" i="2"/>
  <c r="K43" i="2"/>
  <c r="J43" i="2"/>
  <c r="I43" i="2"/>
  <c r="H43" i="2"/>
  <c r="G43" i="2"/>
  <c r="F43" i="2"/>
  <c r="E43" i="2"/>
  <c r="D43" i="2"/>
  <c r="C43" i="2"/>
  <c r="B43" i="2"/>
  <c r="U42" i="2"/>
  <c r="T42" i="2"/>
  <c r="S42" i="2"/>
  <c r="R42" i="2"/>
  <c r="Q42" i="2"/>
  <c r="P42" i="2"/>
  <c r="O42" i="2"/>
  <c r="N42" i="2"/>
  <c r="M42" i="2"/>
  <c r="L42" i="2"/>
  <c r="K42" i="2"/>
  <c r="J42" i="2"/>
  <c r="I42" i="2"/>
  <c r="H42" i="2"/>
  <c r="G42" i="2"/>
  <c r="F42" i="2"/>
  <c r="E42" i="2"/>
  <c r="D42" i="2"/>
  <c r="C42" i="2"/>
  <c r="B42" i="2"/>
  <c r="U41" i="2"/>
  <c r="T41" i="2"/>
  <c r="S41" i="2"/>
  <c r="R41" i="2"/>
  <c r="Q41" i="2"/>
  <c r="P41" i="2"/>
  <c r="O41" i="2"/>
  <c r="N41" i="2"/>
  <c r="M41" i="2"/>
  <c r="L41" i="2"/>
  <c r="K41" i="2"/>
  <c r="J41" i="2"/>
  <c r="I41" i="2"/>
  <c r="H41" i="2"/>
  <c r="G41" i="2"/>
  <c r="F41" i="2"/>
  <c r="E41" i="2"/>
  <c r="D41" i="2"/>
  <c r="C41" i="2"/>
  <c r="B41" i="2"/>
  <c r="U40" i="2"/>
  <c r="T40" i="2"/>
  <c r="S40" i="2"/>
  <c r="R40" i="2"/>
  <c r="Q40" i="2"/>
  <c r="P40" i="2"/>
  <c r="O40" i="2"/>
  <c r="N40" i="2"/>
  <c r="M40" i="2"/>
  <c r="L40" i="2"/>
  <c r="K40" i="2"/>
  <c r="J40" i="2"/>
  <c r="I40" i="2"/>
  <c r="H40" i="2"/>
  <c r="G40" i="2"/>
  <c r="F40" i="2"/>
  <c r="E40" i="2"/>
  <c r="D40" i="2"/>
  <c r="C40" i="2"/>
  <c r="B40" i="2"/>
  <c r="U39" i="2"/>
  <c r="T39" i="2"/>
  <c r="S39" i="2"/>
  <c r="R39" i="2"/>
  <c r="Q39" i="2"/>
  <c r="P39" i="2"/>
  <c r="O39" i="2"/>
  <c r="N39" i="2"/>
  <c r="M39" i="2"/>
  <c r="L39" i="2"/>
  <c r="K39" i="2"/>
  <c r="J39" i="2"/>
  <c r="I39" i="2"/>
  <c r="H39" i="2"/>
  <c r="G39" i="2"/>
  <c r="F39" i="2"/>
  <c r="E39" i="2"/>
  <c r="D39" i="2"/>
  <c r="C39" i="2"/>
  <c r="B39" i="2"/>
  <c r="U38" i="2"/>
  <c r="T38" i="2"/>
  <c r="S38" i="2"/>
  <c r="R38" i="2"/>
  <c r="Q38" i="2"/>
  <c r="P38" i="2"/>
  <c r="O38" i="2"/>
  <c r="N38" i="2"/>
  <c r="M38" i="2"/>
  <c r="L38" i="2"/>
  <c r="K38" i="2"/>
  <c r="J38" i="2"/>
  <c r="I38" i="2"/>
  <c r="H38" i="2"/>
  <c r="G38" i="2"/>
  <c r="F38" i="2"/>
  <c r="E38" i="2"/>
  <c r="D38" i="2"/>
  <c r="C38" i="2"/>
  <c r="B38" i="2"/>
  <c r="U37" i="2"/>
  <c r="T37" i="2"/>
  <c r="S37" i="2"/>
  <c r="R37" i="2"/>
  <c r="Q37" i="2"/>
  <c r="P37" i="2"/>
  <c r="O37" i="2"/>
  <c r="N37" i="2"/>
  <c r="M37" i="2"/>
  <c r="L37" i="2"/>
  <c r="K37" i="2"/>
  <c r="J37" i="2"/>
  <c r="I37" i="2"/>
  <c r="H37" i="2"/>
  <c r="G37" i="2"/>
  <c r="F37" i="2"/>
  <c r="E37" i="2"/>
  <c r="D37" i="2"/>
  <c r="C37" i="2"/>
  <c r="B37" i="2"/>
  <c r="U36" i="2"/>
  <c r="T36" i="2"/>
  <c r="S36" i="2"/>
  <c r="R36" i="2"/>
  <c r="Q36" i="2"/>
  <c r="P36" i="2"/>
  <c r="O36" i="2"/>
  <c r="N36" i="2"/>
  <c r="M36" i="2"/>
  <c r="L36" i="2"/>
  <c r="K36" i="2"/>
  <c r="J36" i="2"/>
  <c r="I36" i="2"/>
  <c r="H36" i="2"/>
  <c r="G36" i="2"/>
  <c r="F36" i="2"/>
  <c r="E36" i="2"/>
  <c r="D36" i="2"/>
  <c r="C36" i="2"/>
  <c r="B36" i="2"/>
  <c r="U35" i="2"/>
  <c r="T35" i="2"/>
  <c r="S35" i="2"/>
  <c r="R35" i="2"/>
  <c r="Q35" i="2"/>
  <c r="P35" i="2"/>
  <c r="O35" i="2"/>
  <c r="N35" i="2"/>
  <c r="M35" i="2"/>
  <c r="L35" i="2"/>
  <c r="K35" i="2"/>
  <c r="J35" i="2"/>
  <c r="I35" i="2"/>
  <c r="H35" i="2"/>
  <c r="G35" i="2"/>
  <c r="F35" i="2"/>
  <c r="E35" i="2"/>
  <c r="D35" i="2"/>
  <c r="C35" i="2"/>
  <c r="B35" i="2"/>
  <c r="U34" i="2"/>
  <c r="T34" i="2"/>
  <c r="S34" i="2"/>
  <c r="R34" i="2"/>
  <c r="Q34" i="2"/>
  <c r="P34" i="2"/>
  <c r="O34" i="2"/>
  <c r="N34" i="2"/>
  <c r="M34" i="2"/>
  <c r="L34" i="2"/>
  <c r="K34" i="2"/>
  <c r="J34" i="2"/>
  <c r="I34" i="2"/>
  <c r="H34" i="2"/>
  <c r="G34" i="2"/>
  <c r="F34" i="2"/>
  <c r="E34" i="2"/>
  <c r="D34" i="2"/>
  <c r="C34" i="2"/>
  <c r="B34" i="2"/>
  <c r="U33" i="2"/>
  <c r="T33" i="2"/>
  <c r="S33" i="2"/>
  <c r="R33" i="2"/>
  <c r="Q33" i="2"/>
  <c r="P33" i="2"/>
  <c r="O33" i="2"/>
  <c r="N33" i="2"/>
  <c r="M33" i="2"/>
  <c r="L33" i="2"/>
  <c r="K33" i="2"/>
  <c r="J33" i="2"/>
  <c r="I33" i="2"/>
  <c r="H33" i="2"/>
  <c r="G33" i="2"/>
  <c r="F33" i="2"/>
  <c r="E33" i="2"/>
  <c r="D33" i="2"/>
  <c r="C33" i="2"/>
  <c r="B33" i="2"/>
  <c r="U32" i="2"/>
  <c r="T32" i="2"/>
  <c r="S32" i="2"/>
  <c r="R32" i="2"/>
  <c r="Q32" i="2"/>
  <c r="P32" i="2"/>
  <c r="O32" i="2"/>
  <c r="N32" i="2"/>
  <c r="M32" i="2"/>
  <c r="L32" i="2"/>
  <c r="K32" i="2"/>
  <c r="J32" i="2"/>
  <c r="I32" i="2"/>
  <c r="H32" i="2"/>
  <c r="G32" i="2"/>
  <c r="F32" i="2"/>
  <c r="E32" i="2"/>
  <c r="D32" i="2"/>
  <c r="C32" i="2"/>
  <c r="B32" i="2"/>
  <c r="U31" i="2"/>
  <c r="T31" i="2"/>
  <c r="S31" i="2"/>
  <c r="R31" i="2"/>
  <c r="Q31" i="2"/>
  <c r="P31" i="2"/>
  <c r="O31" i="2"/>
  <c r="N31" i="2"/>
  <c r="M31" i="2"/>
  <c r="L31" i="2"/>
  <c r="K31" i="2"/>
  <c r="J31" i="2"/>
  <c r="I31" i="2"/>
  <c r="H31" i="2"/>
  <c r="G31" i="2"/>
  <c r="F31" i="2"/>
  <c r="E31" i="2"/>
  <c r="D31" i="2"/>
  <c r="C31" i="2"/>
  <c r="B31" i="2"/>
  <c r="U30" i="2"/>
  <c r="T30" i="2"/>
  <c r="S30" i="2"/>
  <c r="R30" i="2"/>
  <c r="Q30" i="2"/>
  <c r="P30" i="2"/>
  <c r="O30" i="2"/>
  <c r="N30" i="2"/>
  <c r="M30" i="2"/>
  <c r="L30" i="2"/>
  <c r="K30" i="2"/>
  <c r="J30" i="2"/>
  <c r="I30" i="2"/>
  <c r="H30" i="2"/>
  <c r="G30" i="2"/>
  <c r="F30" i="2"/>
  <c r="E30" i="2"/>
  <c r="D30" i="2"/>
  <c r="C30" i="2"/>
  <c r="B30" i="2"/>
  <c r="U29" i="2"/>
  <c r="T29" i="2"/>
  <c r="S29" i="2"/>
  <c r="R29" i="2"/>
  <c r="Q29" i="2"/>
  <c r="P29" i="2"/>
  <c r="O29" i="2"/>
  <c r="N29" i="2"/>
  <c r="M29" i="2"/>
  <c r="L29" i="2"/>
  <c r="K29" i="2"/>
  <c r="J29" i="2"/>
  <c r="I29" i="2"/>
  <c r="H29" i="2"/>
  <c r="G29" i="2"/>
  <c r="F29" i="2"/>
  <c r="E29" i="2"/>
  <c r="D29" i="2"/>
  <c r="C29" i="2"/>
  <c r="B29" i="2"/>
  <c r="U28" i="2"/>
  <c r="T28" i="2"/>
  <c r="S28" i="2"/>
  <c r="R28" i="2"/>
  <c r="Q28" i="2"/>
  <c r="P28" i="2"/>
  <c r="O28" i="2"/>
  <c r="N28" i="2"/>
  <c r="M28" i="2"/>
  <c r="L28" i="2"/>
  <c r="K28" i="2"/>
  <c r="J28" i="2"/>
  <c r="I28" i="2"/>
  <c r="H28" i="2"/>
  <c r="G28" i="2"/>
  <c r="F28" i="2"/>
  <c r="E28" i="2"/>
  <c r="D28" i="2"/>
  <c r="C28" i="2"/>
  <c r="B28" i="2"/>
  <c r="U27" i="2"/>
  <c r="T27" i="2"/>
  <c r="S27" i="2"/>
  <c r="R27" i="2"/>
  <c r="Q27" i="2"/>
  <c r="P27" i="2"/>
  <c r="O27" i="2"/>
  <c r="N27" i="2"/>
  <c r="M27" i="2"/>
  <c r="L27" i="2"/>
  <c r="K27" i="2"/>
  <c r="J27" i="2"/>
  <c r="I27" i="2"/>
  <c r="H27" i="2"/>
  <c r="G27" i="2"/>
  <c r="F27" i="2"/>
  <c r="E27" i="2"/>
  <c r="D27" i="2"/>
  <c r="C27" i="2"/>
  <c r="B27" i="2"/>
  <c r="U26" i="2"/>
  <c r="T26" i="2"/>
  <c r="S26" i="2"/>
  <c r="R26" i="2"/>
  <c r="Q26" i="2"/>
  <c r="P26" i="2"/>
  <c r="O26" i="2"/>
  <c r="N26" i="2"/>
  <c r="M26" i="2"/>
  <c r="L26" i="2"/>
  <c r="K26" i="2"/>
  <c r="J26" i="2"/>
  <c r="I26" i="2"/>
  <c r="H26" i="2"/>
  <c r="G26" i="2"/>
  <c r="F26" i="2"/>
  <c r="E26" i="2"/>
  <c r="D26" i="2"/>
  <c r="C26" i="2"/>
  <c r="B26" i="2"/>
  <c r="U25" i="2"/>
  <c r="T25" i="2"/>
  <c r="S25" i="2"/>
  <c r="R25" i="2"/>
  <c r="Q25" i="2"/>
  <c r="P25" i="2"/>
  <c r="O25" i="2"/>
  <c r="N25" i="2"/>
  <c r="M25" i="2"/>
  <c r="L25" i="2"/>
  <c r="K25" i="2"/>
  <c r="J25" i="2"/>
  <c r="I25" i="2"/>
  <c r="H25" i="2"/>
  <c r="G25" i="2"/>
  <c r="F25" i="2"/>
  <c r="E25" i="2"/>
  <c r="D25" i="2"/>
  <c r="C25" i="2"/>
  <c r="B25" i="2"/>
  <c r="U24" i="2"/>
  <c r="T24" i="2"/>
  <c r="S24" i="2"/>
  <c r="R24" i="2"/>
  <c r="Q24" i="2"/>
  <c r="P24" i="2"/>
  <c r="O24" i="2"/>
  <c r="N24" i="2"/>
  <c r="M24" i="2"/>
  <c r="L24" i="2"/>
  <c r="K24" i="2"/>
  <c r="J24" i="2"/>
  <c r="I24" i="2"/>
  <c r="H24" i="2"/>
  <c r="G24" i="2"/>
  <c r="F24" i="2"/>
  <c r="E24" i="2"/>
  <c r="D24" i="2"/>
  <c r="C24" i="2"/>
  <c r="B24" i="2"/>
  <c r="U23" i="2"/>
  <c r="T23" i="2"/>
  <c r="S23" i="2"/>
  <c r="R23" i="2"/>
  <c r="Q23" i="2"/>
  <c r="P23" i="2"/>
  <c r="O23" i="2"/>
  <c r="N23" i="2"/>
  <c r="M23" i="2"/>
  <c r="L23" i="2"/>
  <c r="K23" i="2"/>
  <c r="J23" i="2"/>
  <c r="I23" i="2"/>
  <c r="H23" i="2"/>
  <c r="G23" i="2"/>
  <c r="F23" i="2"/>
  <c r="E23" i="2"/>
  <c r="D23" i="2"/>
  <c r="C23" i="2"/>
  <c r="B23" i="2"/>
  <c r="U22" i="2"/>
  <c r="T22" i="2"/>
  <c r="S22" i="2"/>
  <c r="R22" i="2"/>
  <c r="Q22" i="2"/>
  <c r="P22" i="2"/>
  <c r="O22" i="2"/>
  <c r="N22" i="2"/>
  <c r="M22" i="2"/>
  <c r="L22" i="2"/>
  <c r="K22" i="2"/>
  <c r="J22" i="2"/>
  <c r="I22" i="2"/>
  <c r="H22" i="2"/>
  <c r="G22" i="2"/>
  <c r="F22" i="2"/>
  <c r="E22" i="2"/>
  <c r="D22" i="2"/>
  <c r="C22" i="2"/>
  <c r="B22" i="2"/>
  <c r="U21" i="2"/>
  <c r="T21" i="2"/>
  <c r="S21" i="2"/>
  <c r="R21" i="2"/>
  <c r="Q21" i="2"/>
  <c r="P21" i="2"/>
  <c r="O21" i="2"/>
  <c r="N21" i="2"/>
  <c r="M21" i="2"/>
  <c r="L21" i="2"/>
  <c r="K21" i="2"/>
  <c r="J21" i="2"/>
  <c r="I21" i="2"/>
  <c r="H21" i="2"/>
  <c r="G21" i="2"/>
  <c r="F21" i="2"/>
  <c r="E21" i="2"/>
  <c r="D21" i="2"/>
  <c r="C21" i="2"/>
  <c r="B21" i="2"/>
  <c r="U20" i="2"/>
  <c r="T20" i="2"/>
  <c r="S20" i="2"/>
  <c r="R20" i="2"/>
  <c r="Q20" i="2"/>
  <c r="P20" i="2"/>
  <c r="O20" i="2"/>
  <c r="N20" i="2"/>
  <c r="M20" i="2"/>
  <c r="L20" i="2"/>
  <c r="K20" i="2"/>
  <c r="J20" i="2"/>
  <c r="I20" i="2"/>
  <c r="H20" i="2"/>
  <c r="G20" i="2"/>
  <c r="F20" i="2"/>
  <c r="E20" i="2"/>
  <c r="D20" i="2"/>
  <c r="C20" i="2"/>
  <c r="B20" i="2"/>
  <c r="U19" i="2"/>
  <c r="T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B19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B18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C17" i="2"/>
  <c r="B17" i="2"/>
  <c r="U16" i="2"/>
  <c r="T16" i="2"/>
  <c r="S16" i="2"/>
  <c r="R16" i="2"/>
  <c r="Q16" i="2"/>
  <c r="P16" i="2"/>
  <c r="O16" i="2"/>
  <c r="N16" i="2"/>
  <c r="M16" i="2"/>
  <c r="L16" i="2"/>
  <c r="K16" i="2"/>
  <c r="J16" i="2"/>
  <c r="I16" i="2"/>
  <c r="H16" i="2"/>
  <c r="G16" i="2"/>
  <c r="F16" i="2"/>
  <c r="E16" i="2"/>
  <c r="D16" i="2"/>
  <c r="C16" i="2"/>
  <c r="B16" i="2"/>
  <c r="U15" i="2"/>
  <c r="T15" i="2"/>
  <c r="S15" i="2"/>
  <c r="R15" i="2"/>
  <c r="Q15" i="2"/>
  <c r="P15" i="2"/>
  <c r="O15" i="2"/>
  <c r="N15" i="2"/>
  <c r="M15" i="2"/>
  <c r="L15" i="2"/>
  <c r="K15" i="2"/>
  <c r="J15" i="2"/>
  <c r="I15" i="2"/>
  <c r="H15" i="2"/>
  <c r="G15" i="2"/>
  <c r="F15" i="2"/>
  <c r="E15" i="2"/>
  <c r="D15" i="2"/>
  <c r="C15" i="2"/>
  <c r="B15" i="2"/>
  <c r="U14" i="2"/>
  <c r="T14" i="2"/>
  <c r="S14" i="2"/>
  <c r="R14" i="2"/>
  <c r="Q14" i="2"/>
  <c r="P14" i="2"/>
  <c r="O14" i="2"/>
  <c r="N14" i="2"/>
  <c r="M14" i="2"/>
  <c r="L14" i="2"/>
  <c r="K14" i="2"/>
  <c r="J14" i="2"/>
  <c r="I14" i="2"/>
  <c r="H14" i="2"/>
  <c r="G14" i="2"/>
  <c r="F14" i="2"/>
  <c r="E14" i="2"/>
  <c r="D14" i="2"/>
  <c r="C14" i="2"/>
  <c r="B14" i="2"/>
  <c r="U13" i="2"/>
  <c r="T13" i="2"/>
  <c r="S13" i="2"/>
  <c r="R13" i="2"/>
  <c r="Q13" i="2"/>
  <c r="P13" i="2"/>
  <c r="O13" i="2"/>
  <c r="N13" i="2"/>
  <c r="M13" i="2"/>
  <c r="L13" i="2"/>
  <c r="K13" i="2"/>
  <c r="J13" i="2"/>
  <c r="I13" i="2"/>
  <c r="H13" i="2"/>
  <c r="G13" i="2"/>
  <c r="F13" i="2"/>
  <c r="E13" i="2"/>
  <c r="D13" i="2"/>
  <c r="C13" i="2"/>
  <c r="B13" i="2"/>
  <c r="U12" i="2"/>
  <c r="T12" i="2"/>
  <c r="S12" i="2"/>
  <c r="R12" i="2"/>
  <c r="Q12" i="2"/>
  <c r="P12" i="2"/>
  <c r="O12" i="2"/>
  <c r="N12" i="2"/>
  <c r="M12" i="2"/>
  <c r="L12" i="2"/>
  <c r="K12" i="2"/>
  <c r="J12" i="2"/>
  <c r="I12" i="2"/>
  <c r="H12" i="2"/>
  <c r="G12" i="2"/>
  <c r="F12" i="2"/>
  <c r="E12" i="2"/>
  <c r="D12" i="2"/>
  <c r="C12" i="2"/>
  <c r="B12" i="2"/>
  <c r="U11" i="2"/>
  <c r="T11" i="2"/>
  <c r="S11" i="2"/>
  <c r="R11" i="2"/>
  <c r="Q11" i="2"/>
  <c r="P11" i="2"/>
  <c r="O11" i="2"/>
  <c r="N11" i="2"/>
  <c r="M11" i="2"/>
  <c r="L11" i="2"/>
  <c r="K11" i="2"/>
  <c r="J11" i="2"/>
  <c r="I11" i="2"/>
  <c r="H11" i="2"/>
  <c r="G11" i="2"/>
  <c r="F11" i="2"/>
  <c r="E11" i="2"/>
  <c r="D11" i="2"/>
  <c r="C11" i="2"/>
  <c r="B11" i="2"/>
  <c r="U10" i="2"/>
  <c r="T10" i="2"/>
  <c r="S10" i="2"/>
  <c r="R10" i="2"/>
  <c r="Q10" i="2"/>
  <c r="P10" i="2"/>
  <c r="O10" i="2"/>
  <c r="N10" i="2"/>
  <c r="M10" i="2"/>
  <c r="L10" i="2"/>
  <c r="K10" i="2"/>
  <c r="J10" i="2"/>
  <c r="I10" i="2"/>
  <c r="H10" i="2"/>
  <c r="G10" i="2"/>
  <c r="F10" i="2"/>
  <c r="E10" i="2"/>
  <c r="D10" i="2"/>
  <c r="C10" i="2"/>
  <c r="B10" i="2"/>
  <c r="U9" i="2"/>
  <c r="T9" i="2"/>
  <c r="S9" i="2"/>
  <c r="R9" i="2"/>
  <c r="Q9" i="2"/>
  <c r="P9" i="2"/>
  <c r="O9" i="2"/>
  <c r="N9" i="2"/>
  <c r="M9" i="2"/>
  <c r="L9" i="2"/>
  <c r="K9" i="2"/>
  <c r="J9" i="2"/>
  <c r="I9" i="2"/>
  <c r="H9" i="2"/>
  <c r="G9" i="2"/>
  <c r="F9" i="2"/>
  <c r="E9" i="2"/>
  <c r="D9" i="2"/>
  <c r="C9" i="2"/>
  <c r="B9" i="2"/>
  <c r="U8" i="2"/>
  <c r="T8" i="2"/>
  <c r="S8" i="2"/>
  <c r="R8" i="2"/>
  <c r="Q8" i="2"/>
  <c r="P8" i="2"/>
  <c r="O8" i="2"/>
  <c r="N8" i="2"/>
  <c r="M8" i="2"/>
  <c r="L8" i="2"/>
  <c r="K8" i="2"/>
  <c r="J8" i="2"/>
  <c r="I8" i="2"/>
  <c r="H8" i="2"/>
  <c r="G8" i="2"/>
  <c r="F8" i="2"/>
  <c r="E8" i="2"/>
  <c r="D8" i="2"/>
  <c r="C8" i="2"/>
  <c r="B8" i="2"/>
  <c r="U7" i="2"/>
  <c r="T7" i="2"/>
  <c r="S7" i="2"/>
  <c r="R7" i="2"/>
  <c r="Q7" i="2"/>
  <c r="P7" i="2"/>
  <c r="O7" i="2"/>
  <c r="N7" i="2"/>
  <c r="M7" i="2"/>
  <c r="L7" i="2"/>
  <c r="K7" i="2"/>
  <c r="J7" i="2"/>
  <c r="I7" i="2"/>
  <c r="H7" i="2"/>
  <c r="G7" i="2"/>
  <c r="F7" i="2"/>
  <c r="E7" i="2"/>
  <c r="D7" i="2"/>
  <c r="C7" i="2"/>
  <c r="B7" i="2"/>
  <c r="U6" i="2"/>
  <c r="T6" i="2"/>
  <c r="S6" i="2"/>
  <c r="R6" i="2"/>
  <c r="Q6" i="2"/>
  <c r="P6" i="2"/>
  <c r="O6" i="2"/>
  <c r="N6" i="2"/>
  <c r="M6" i="2"/>
  <c r="L6" i="2"/>
  <c r="K6" i="2"/>
  <c r="J6" i="2"/>
  <c r="I6" i="2"/>
  <c r="H6" i="2"/>
  <c r="G6" i="2"/>
  <c r="F6" i="2"/>
  <c r="E6" i="2"/>
  <c r="D6" i="2"/>
  <c r="C6" i="2"/>
  <c r="B6" i="2"/>
  <c r="U5" i="2"/>
  <c r="T5" i="2"/>
  <c r="S5" i="2"/>
  <c r="R5" i="2"/>
  <c r="Q5" i="2"/>
  <c r="P5" i="2"/>
  <c r="O5" i="2"/>
  <c r="N5" i="2"/>
  <c r="M5" i="2"/>
  <c r="L5" i="2"/>
  <c r="K5" i="2"/>
  <c r="J5" i="2"/>
  <c r="I5" i="2"/>
  <c r="H5" i="2"/>
  <c r="G5" i="2"/>
  <c r="F5" i="2"/>
  <c r="E5" i="2"/>
  <c r="D5" i="2"/>
  <c r="C5" i="2"/>
  <c r="B5" i="2"/>
  <c r="Z50" i="3"/>
  <c r="AB50" i="3" s="1"/>
  <c r="Z176" i="3"/>
  <c r="AB176" i="3" s="1"/>
  <c r="Z175" i="3"/>
  <c r="AB175" i="3" s="1"/>
  <c r="Z174" i="3"/>
  <c r="AB174" i="3" s="1"/>
  <c r="Z173" i="3"/>
  <c r="AB173" i="3" s="1"/>
  <c r="AB172" i="3"/>
  <c r="Z172" i="3"/>
  <c r="Z171" i="3"/>
  <c r="AB171" i="3" s="1"/>
  <c r="Z170" i="3"/>
  <c r="AB170" i="3" s="1"/>
  <c r="Z169" i="3"/>
  <c r="AB169" i="3" s="1"/>
  <c r="Z168" i="3"/>
  <c r="AB168" i="3" s="1"/>
  <c r="Z167" i="3"/>
  <c r="AB167" i="3" s="1"/>
  <c r="Z166" i="3"/>
  <c r="AB166" i="3" s="1"/>
  <c r="Z165" i="3"/>
  <c r="AB165" i="3" s="1"/>
  <c r="Z164" i="3"/>
  <c r="AB164" i="3" s="1"/>
  <c r="Z163" i="3"/>
  <c r="AB163" i="3" s="1"/>
  <c r="Z162" i="3"/>
  <c r="AB162" i="3" s="1"/>
  <c r="Z161" i="3"/>
  <c r="AB161" i="3" s="1"/>
  <c r="Z160" i="3"/>
  <c r="AB160" i="3" s="1"/>
  <c r="Z159" i="3"/>
  <c r="AB159" i="3" s="1"/>
  <c r="Z158" i="3"/>
  <c r="AB158" i="3" s="1"/>
  <c r="Z157" i="3"/>
  <c r="AB157" i="3" s="1"/>
  <c r="Z156" i="3"/>
  <c r="AB156" i="3" s="1"/>
  <c r="Z155" i="3"/>
  <c r="AB155" i="3" s="1"/>
  <c r="Z154" i="3"/>
  <c r="AB154" i="3" s="1"/>
  <c r="Z153" i="3"/>
  <c r="AB153" i="3" s="1"/>
  <c r="Z152" i="3"/>
  <c r="AB152" i="3" s="1"/>
  <c r="Z151" i="3"/>
  <c r="AB151" i="3" s="1"/>
  <c r="Z150" i="3"/>
  <c r="AB150" i="3" s="1"/>
  <c r="Z149" i="3"/>
  <c r="AB149" i="3" s="1"/>
  <c r="Z148" i="3"/>
  <c r="AB148" i="3" s="1"/>
  <c r="Z147" i="3"/>
  <c r="AB147" i="3" s="1"/>
  <c r="Z146" i="3"/>
  <c r="AB146" i="3" s="1"/>
  <c r="Z145" i="3"/>
  <c r="AB145" i="3" s="1"/>
  <c r="Z144" i="3"/>
  <c r="AB144" i="3" s="1"/>
  <c r="Z143" i="3"/>
  <c r="AB143" i="3" s="1"/>
  <c r="Z142" i="3"/>
  <c r="AB142" i="3" s="1"/>
  <c r="Z141" i="3"/>
  <c r="AB141" i="3" s="1"/>
  <c r="Z140" i="3"/>
  <c r="AB140" i="3" s="1"/>
  <c r="Z139" i="3"/>
  <c r="AB139" i="3" s="1"/>
  <c r="Z138" i="3"/>
  <c r="AB138" i="3" s="1"/>
  <c r="Z137" i="3"/>
  <c r="AB137" i="3" s="1"/>
  <c r="Z136" i="3"/>
  <c r="AB136" i="3" s="1"/>
  <c r="Z135" i="3"/>
  <c r="AB135" i="3" s="1"/>
  <c r="Z134" i="3"/>
  <c r="AB134" i="3" s="1"/>
  <c r="Z133" i="3"/>
  <c r="AB133" i="3" s="1"/>
  <c r="Z132" i="3"/>
  <c r="AB132" i="3" s="1"/>
  <c r="Z131" i="3"/>
  <c r="AB131" i="3" s="1"/>
  <c r="Z130" i="3"/>
  <c r="AB130" i="3" s="1"/>
  <c r="Z129" i="3"/>
  <c r="AB129" i="3" s="1"/>
  <c r="Z128" i="3"/>
  <c r="AB128" i="3" s="1"/>
  <c r="Z127" i="3"/>
  <c r="AB127" i="3" s="1"/>
  <c r="Z126" i="3"/>
  <c r="AB126" i="3" s="1"/>
  <c r="Z125" i="3"/>
  <c r="AB125" i="3" s="1"/>
  <c r="Z124" i="3"/>
  <c r="AB124" i="3" s="1"/>
  <c r="Z123" i="3"/>
  <c r="AB123" i="3" s="1"/>
  <c r="Z122" i="3"/>
  <c r="AB122" i="3" s="1"/>
  <c r="Z121" i="3"/>
  <c r="AB121" i="3" s="1"/>
  <c r="Z120" i="3"/>
  <c r="AB120" i="3" s="1"/>
  <c r="Z119" i="3"/>
  <c r="AB119" i="3" s="1"/>
  <c r="Z118" i="3"/>
  <c r="AB118" i="3" s="1"/>
  <c r="Z117" i="3"/>
  <c r="AB117" i="3" s="1"/>
  <c r="Z116" i="3"/>
  <c r="AB116" i="3" s="1"/>
  <c r="Z115" i="3"/>
  <c r="AB115" i="3" s="1"/>
  <c r="Z114" i="3"/>
  <c r="AB114" i="3" s="1"/>
  <c r="Z113" i="3"/>
  <c r="AB113" i="3" s="1"/>
  <c r="Z112" i="3"/>
  <c r="AB112" i="3" s="1"/>
  <c r="Z111" i="3"/>
  <c r="AB111" i="3" s="1"/>
  <c r="Z110" i="3"/>
  <c r="AB110" i="3" s="1"/>
  <c r="Z109" i="3"/>
  <c r="AB109" i="3" s="1"/>
  <c r="Z108" i="3"/>
  <c r="AB108" i="3" s="1"/>
  <c r="Z107" i="3"/>
  <c r="AB107" i="3" s="1"/>
  <c r="Z106" i="3"/>
  <c r="AB106" i="3" s="1"/>
  <c r="Z105" i="3"/>
  <c r="AB105" i="3" s="1"/>
  <c r="Z104" i="3"/>
  <c r="AB104" i="3" s="1"/>
  <c r="Z103" i="3"/>
  <c r="AB103" i="3" s="1"/>
  <c r="Z102" i="3"/>
  <c r="AB102" i="3" s="1"/>
  <c r="Z101" i="3"/>
  <c r="AB101" i="3" s="1"/>
  <c r="Z100" i="3"/>
  <c r="AB100" i="3" s="1"/>
  <c r="Z99" i="3"/>
  <c r="AB99" i="3" s="1"/>
  <c r="Z98" i="3"/>
  <c r="AB98" i="3" s="1"/>
  <c r="Z97" i="3"/>
  <c r="AB97" i="3" s="1"/>
  <c r="Z96" i="3"/>
  <c r="AB96" i="3" s="1"/>
  <c r="Z95" i="3"/>
  <c r="AB95" i="3" s="1"/>
  <c r="Z94" i="3"/>
  <c r="AB94" i="3" s="1"/>
  <c r="Z93" i="3"/>
  <c r="AB93" i="3" s="1"/>
  <c r="Z92" i="3"/>
  <c r="AB92" i="3" s="1"/>
  <c r="Z91" i="3"/>
  <c r="AB91" i="3" s="1"/>
  <c r="Z90" i="3"/>
  <c r="AB90" i="3" s="1"/>
  <c r="Z89" i="3"/>
  <c r="AB89" i="3" s="1"/>
  <c r="Z88" i="3"/>
  <c r="AB88" i="3" s="1"/>
  <c r="Z87" i="3"/>
  <c r="AB87" i="3" s="1"/>
  <c r="Z86" i="3"/>
  <c r="AB86" i="3" s="1"/>
  <c r="Z85" i="3"/>
  <c r="AB85" i="3" s="1"/>
  <c r="Z84" i="3"/>
  <c r="AB84" i="3" s="1"/>
  <c r="Z83" i="3"/>
  <c r="AB83" i="3" s="1"/>
  <c r="Z82" i="3"/>
  <c r="AB82" i="3" s="1"/>
  <c r="Z81" i="3"/>
  <c r="AB81" i="3" s="1"/>
  <c r="Z80" i="3"/>
  <c r="AB80" i="3" s="1"/>
  <c r="Z79" i="3"/>
  <c r="AB79" i="3" s="1"/>
  <c r="Z78" i="3"/>
  <c r="AB78" i="3" s="1"/>
  <c r="Z77" i="3"/>
  <c r="AB77" i="3" s="1"/>
  <c r="Z76" i="3"/>
  <c r="AB76" i="3" s="1"/>
  <c r="Z75" i="3"/>
  <c r="AB75" i="3" s="1"/>
  <c r="Z74" i="3"/>
  <c r="AB74" i="3" s="1"/>
  <c r="Z73" i="3"/>
  <c r="AB73" i="3" s="1"/>
  <c r="Z72" i="3"/>
  <c r="AB72" i="3" s="1"/>
  <c r="Z71" i="3"/>
  <c r="AB71" i="3" s="1"/>
  <c r="Z70" i="3"/>
  <c r="AB70" i="3" s="1"/>
  <c r="Z69" i="3"/>
  <c r="AB69" i="3" s="1"/>
  <c r="Z68" i="3"/>
  <c r="AB68" i="3" s="1"/>
  <c r="Z67" i="3"/>
  <c r="AB67" i="3" s="1"/>
  <c r="Z66" i="3"/>
  <c r="AB66" i="3" s="1"/>
  <c r="Z65" i="3"/>
  <c r="AB65" i="3" s="1"/>
  <c r="Z64" i="3"/>
  <c r="AB64" i="3" s="1"/>
  <c r="Z63" i="3"/>
  <c r="AB63" i="3" s="1"/>
  <c r="Z62" i="3"/>
  <c r="AB62" i="3" s="1"/>
  <c r="Z61" i="3"/>
  <c r="AB61" i="3" s="1"/>
  <c r="Z60" i="3"/>
  <c r="AB60" i="3" s="1"/>
  <c r="Z59" i="3"/>
  <c r="AB59" i="3" s="1"/>
  <c r="Z58" i="3"/>
  <c r="AB58" i="3" s="1"/>
  <c r="Z57" i="3"/>
  <c r="AB57" i="3" s="1"/>
  <c r="Z56" i="3"/>
  <c r="AB56" i="3" s="1"/>
  <c r="Z55" i="3"/>
  <c r="AB55" i="3" s="1"/>
  <c r="Z54" i="3"/>
  <c r="AB54" i="3" s="1"/>
  <c r="Z53" i="3"/>
  <c r="AB53" i="3" s="1"/>
  <c r="Z52" i="3"/>
  <c r="AB52" i="3" s="1"/>
  <c r="Z51" i="3"/>
  <c r="AB51" i="3" s="1"/>
  <c r="Z49" i="3"/>
  <c r="AB49" i="3" s="1"/>
  <c r="Z48" i="3"/>
  <c r="AB48" i="3" s="1"/>
  <c r="Z47" i="3"/>
  <c r="AB47" i="3" s="1"/>
  <c r="Z46" i="3"/>
  <c r="AB46" i="3" s="1"/>
  <c r="Z45" i="3"/>
  <c r="AB45" i="3" s="1"/>
  <c r="Z44" i="3"/>
  <c r="AB44" i="3" s="1"/>
  <c r="Z43" i="3"/>
  <c r="AB43" i="3" s="1"/>
  <c r="Z42" i="3"/>
  <c r="AB42" i="3" s="1"/>
  <c r="Z41" i="3"/>
  <c r="AB41" i="3" s="1"/>
  <c r="Z40" i="3"/>
  <c r="AB40" i="3" s="1"/>
  <c r="Z39" i="3"/>
  <c r="AB39" i="3" s="1"/>
  <c r="Z38" i="3"/>
  <c r="AB38" i="3" s="1"/>
  <c r="Z37" i="3"/>
  <c r="AB37" i="3" s="1"/>
  <c r="Z36" i="3"/>
  <c r="AB36" i="3" s="1"/>
  <c r="Z35" i="3"/>
  <c r="AB35" i="3" s="1"/>
  <c r="Z34" i="3"/>
  <c r="AB34" i="3" s="1"/>
  <c r="Z33" i="3"/>
  <c r="AB33" i="3" s="1"/>
  <c r="Z32" i="3"/>
  <c r="AB32" i="3" s="1"/>
  <c r="Z31" i="3"/>
  <c r="AB31" i="3" s="1"/>
  <c r="Z30" i="3"/>
  <c r="AB30" i="3" s="1"/>
  <c r="Z29" i="3"/>
  <c r="AB29" i="3" s="1"/>
  <c r="Z28" i="3"/>
  <c r="AB28" i="3" s="1"/>
  <c r="Z27" i="3"/>
  <c r="AB27" i="3" s="1"/>
  <c r="Z26" i="3"/>
  <c r="AB26" i="3" s="1"/>
  <c r="Z25" i="3"/>
  <c r="AB25" i="3" s="1"/>
  <c r="Z24" i="3"/>
  <c r="AB24" i="3" s="1"/>
  <c r="Z23" i="3"/>
  <c r="AB23" i="3" s="1"/>
  <c r="Z22" i="3"/>
  <c r="AB22" i="3" s="1"/>
  <c r="Z21" i="3"/>
  <c r="AB21" i="3" s="1"/>
  <c r="Z20" i="3"/>
  <c r="AB20" i="3" s="1"/>
  <c r="Z19" i="3"/>
  <c r="AB19" i="3" s="1"/>
  <c r="Z18" i="3"/>
  <c r="AB18" i="3" s="1"/>
  <c r="Z17" i="3"/>
  <c r="AB17" i="3" s="1"/>
  <c r="Z16" i="3"/>
  <c r="AB16" i="3" s="1"/>
  <c r="Z15" i="3"/>
  <c r="AB15" i="3" s="1"/>
  <c r="Z14" i="3"/>
  <c r="AB14" i="3" s="1"/>
  <c r="Z13" i="3"/>
  <c r="AB13" i="3" s="1"/>
  <c r="Z12" i="3"/>
  <c r="AB12" i="3" s="1"/>
  <c r="Z11" i="3"/>
  <c r="AB11" i="3" s="1"/>
  <c r="Z10" i="3"/>
  <c r="AB10" i="3" s="1"/>
  <c r="Z9" i="3"/>
  <c r="AB9" i="3" s="1"/>
  <c r="Z8" i="3"/>
  <c r="AB8" i="3" s="1"/>
  <c r="Z7" i="3"/>
  <c r="AB7" i="3" s="1"/>
  <c r="Z6" i="3"/>
  <c r="AB6" i="3" s="1"/>
  <c r="Z5" i="3"/>
  <c r="AB5" i="3" s="1"/>
  <c r="C50" i="3" l="1"/>
  <c r="AF50" i="3"/>
  <c r="AE50" i="3"/>
  <c r="C93" i="3"/>
  <c r="AF93" i="3"/>
  <c r="AE93" i="3"/>
  <c r="C157" i="3" l="1"/>
  <c r="AF86" i="3"/>
  <c r="C117" i="3" l="1"/>
  <c r="AE117" i="3"/>
  <c r="AF117" i="3"/>
  <c r="AE86" i="3"/>
  <c r="AF157" i="3" l="1"/>
  <c r="AE157" i="3"/>
  <c r="AF66" i="3" l="1"/>
  <c r="AE66" i="3"/>
  <c r="C66" i="3"/>
  <c r="AF7" i="3" l="1"/>
  <c r="AE7" i="3"/>
  <c r="C7" i="3"/>
  <c r="C179" i="3" l="1"/>
  <c r="Z177" i="3"/>
  <c r="AB177" i="3" s="1"/>
  <c r="C176" i="3"/>
  <c r="C173" i="3"/>
  <c r="C172" i="3"/>
  <c r="C169" i="3"/>
  <c r="C168" i="3"/>
  <c r="C165" i="3"/>
  <c r="C164" i="3"/>
  <c r="C161" i="3"/>
  <c r="C160" i="3"/>
  <c r="C156" i="3"/>
  <c r="C155" i="3"/>
  <c r="C152" i="3"/>
  <c r="C151" i="3"/>
  <c r="C148" i="3"/>
  <c r="C147" i="3"/>
  <c r="C144" i="3"/>
  <c r="C143" i="3"/>
  <c r="C140" i="3"/>
  <c r="C139" i="3"/>
  <c r="C136" i="3"/>
  <c r="C135" i="3"/>
  <c r="C132" i="3"/>
  <c r="C131" i="3"/>
  <c r="C128" i="3"/>
  <c r="C127" i="3"/>
  <c r="C124" i="3"/>
  <c r="C123" i="3"/>
  <c r="C120" i="3"/>
  <c r="C119" i="3"/>
  <c r="C116" i="3"/>
  <c r="C115" i="3"/>
  <c r="C114" i="3"/>
  <c r="C112" i="3"/>
  <c r="C111" i="3"/>
  <c r="C110" i="3"/>
  <c r="C108" i="3"/>
  <c r="C107" i="3"/>
  <c r="C106" i="3"/>
  <c r="C104" i="3"/>
  <c r="C103" i="3"/>
  <c r="C102" i="3"/>
  <c r="C100" i="3"/>
  <c r="C99" i="3"/>
  <c r="C98" i="3"/>
  <c r="C96" i="3"/>
  <c r="C95" i="3"/>
  <c r="C94" i="3"/>
  <c r="C91" i="3"/>
  <c r="C90" i="3"/>
  <c r="C89" i="3"/>
  <c r="C87" i="3"/>
  <c r="C85" i="3"/>
  <c r="C84" i="3"/>
  <c r="C82" i="3"/>
  <c r="C81" i="3"/>
  <c r="C80" i="3"/>
  <c r="C78" i="3"/>
  <c r="C77" i="3"/>
  <c r="C76" i="3"/>
  <c r="C74" i="3"/>
  <c r="C73" i="3"/>
  <c r="C72" i="3"/>
  <c r="C70" i="3"/>
  <c r="C69" i="3"/>
  <c r="C68" i="3"/>
  <c r="C65" i="3"/>
  <c r="C64" i="3"/>
  <c r="C63" i="3"/>
  <c r="C61" i="3"/>
  <c r="C60" i="3"/>
  <c r="C59" i="3"/>
  <c r="C57" i="3"/>
  <c r="C56" i="3"/>
  <c r="C55" i="3"/>
  <c r="C53" i="3"/>
  <c r="C52" i="3"/>
  <c r="C49" i="3"/>
  <c r="C48" i="3"/>
  <c r="C47" i="3"/>
  <c r="C45" i="3"/>
  <c r="C44" i="3"/>
  <c r="C43" i="3"/>
  <c r="C41" i="3"/>
  <c r="C40" i="3"/>
  <c r="C39" i="3"/>
  <c r="C37" i="3"/>
  <c r="C36" i="3"/>
  <c r="C35" i="3"/>
  <c r="C33" i="3"/>
  <c r="C32" i="3"/>
  <c r="C31" i="3"/>
  <c r="C29" i="3"/>
  <c r="C28" i="3"/>
  <c r="C27" i="3"/>
  <c r="C25" i="3"/>
  <c r="C24" i="3"/>
  <c r="C23" i="3"/>
  <c r="C21" i="3"/>
  <c r="C20" i="3"/>
  <c r="C19" i="3"/>
  <c r="C17" i="3"/>
  <c r="C16" i="3"/>
  <c r="C15" i="3"/>
  <c r="C13" i="3"/>
  <c r="C12" i="3"/>
  <c r="C11" i="3"/>
  <c r="C9" i="3"/>
  <c r="C8" i="3"/>
  <c r="C6" i="3"/>
  <c r="Z4" i="3"/>
  <c r="C4" i="3" s="1"/>
  <c r="Z3" i="3"/>
  <c r="C3" i="3" s="1"/>
  <c r="Y2" i="3"/>
  <c r="X2" i="3"/>
  <c r="X178" i="3" s="1"/>
  <c r="W2" i="3"/>
  <c r="W178" i="3" s="1"/>
  <c r="V2" i="3"/>
  <c r="V178" i="3" s="1"/>
  <c r="U2" i="3"/>
  <c r="U178" i="3" s="1"/>
  <c r="T2" i="3"/>
  <c r="T178" i="3" s="1"/>
  <c r="S2" i="3"/>
  <c r="S178" i="3" s="1"/>
  <c r="R2" i="3"/>
  <c r="R178" i="3" s="1"/>
  <c r="Q2" i="3"/>
  <c r="Q178" i="3" s="1"/>
  <c r="P2" i="3"/>
  <c r="P178" i="3" s="1"/>
  <c r="O2" i="3"/>
  <c r="O178" i="3" s="1"/>
  <c r="N2" i="3"/>
  <c r="N178" i="3" s="1"/>
  <c r="M2" i="3"/>
  <c r="M178" i="3" s="1"/>
  <c r="L2" i="3"/>
  <c r="L178" i="3" s="1"/>
  <c r="K2" i="3"/>
  <c r="K178" i="3" s="1"/>
  <c r="J2" i="3"/>
  <c r="J178" i="3" s="1"/>
  <c r="I2" i="3"/>
  <c r="I178" i="3" s="1"/>
  <c r="H2" i="3"/>
  <c r="H178" i="3" s="1"/>
  <c r="G2" i="3"/>
  <c r="G178" i="3" s="1"/>
  <c r="F2" i="3"/>
  <c r="F178" i="3" s="1"/>
  <c r="E2" i="3"/>
  <c r="E178" i="3" s="1"/>
  <c r="D2" i="3"/>
  <c r="U4" i="2"/>
  <c r="T4" i="2"/>
  <c r="S4" i="2"/>
  <c r="R4" i="2"/>
  <c r="Q4" i="2"/>
  <c r="P4" i="2"/>
  <c r="O4" i="2"/>
  <c r="N4" i="2"/>
  <c r="M4" i="2"/>
  <c r="L4" i="2"/>
  <c r="K4" i="2"/>
  <c r="J4" i="2"/>
  <c r="I4" i="2"/>
  <c r="H4" i="2"/>
  <c r="G4" i="2"/>
  <c r="F4" i="2"/>
  <c r="E4" i="2"/>
  <c r="D4" i="2"/>
  <c r="C4" i="2"/>
  <c r="B4" i="2"/>
  <c r="A1" i="2"/>
  <c r="H27" i="1"/>
  <c r="C27" i="1"/>
  <c r="H2" i="1"/>
  <c r="C101" i="3" l="1"/>
  <c r="C149" i="3"/>
  <c r="C175" i="3"/>
  <c r="C88" i="3"/>
  <c r="C122" i="3"/>
  <c r="C125" i="3"/>
  <c r="AF145" i="3"/>
  <c r="AE145" i="3"/>
  <c r="AF138" i="3"/>
  <c r="AE138" i="3"/>
  <c r="AF133" i="3"/>
  <c r="AE133" i="3"/>
  <c r="C58" i="3"/>
  <c r="AF122" i="3"/>
  <c r="AE122" i="3"/>
  <c r="AF125" i="3"/>
  <c r="AE125" i="3"/>
  <c r="C133" i="3"/>
  <c r="AF175" i="3"/>
  <c r="AE175" i="3"/>
  <c r="AF166" i="3"/>
  <c r="AE166" i="3"/>
  <c r="AF126" i="3"/>
  <c r="AE126" i="3"/>
  <c r="AF159" i="3"/>
  <c r="AE159" i="3"/>
  <c r="AF51" i="3"/>
  <c r="AE51" i="3"/>
  <c r="AF58" i="3"/>
  <c r="AE58" i="3"/>
  <c r="C62" i="3"/>
  <c r="AF101" i="3"/>
  <c r="AE101" i="3"/>
  <c r="AF113" i="3"/>
  <c r="AE113" i="3"/>
  <c r="C118" i="3"/>
  <c r="AF62" i="3"/>
  <c r="AE62" i="3"/>
  <c r="AF67" i="3"/>
  <c r="AE67" i="3"/>
  <c r="AF71" i="3"/>
  <c r="AE71" i="3"/>
  <c r="AF75" i="3"/>
  <c r="AE75" i="3"/>
  <c r="AF79" i="3"/>
  <c r="AE79" i="3"/>
  <c r="AF118" i="3"/>
  <c r="AE118" i="3"/>
  <c r="AF42" i="3"/>
  <c r="AE42" i="3"/>
  <c r="AF54" i="3"/>
  <c r="AE54" i="3"/>
  <c r="AF97" i="3"/>
  <c r="AE97" i="3"/>
  <c r="C8" i="1"/>
  <c r="AF10" i="3"/>
  <c r="AE10" i="3"/>
  <c r="AF14" i="3"/>
  <c r="AE14" i="3"/>
  <c r="AF18" i="3"/>
  <c r="AE18" i="3"/>
  <c r="AF26" i="3"/>
  <c r="AE26" i="3"/>
  <c r="AF38" i="3"/>
  <c r="AE38" i="3"/>
  <c r="C42" i="3"/>
  <c r="AF88" i="3"/>
  <c r="AE88" i="3"/>
  <c r="C97" i="3"/>
  <c r="AF162" i="3"/>
  <c r="AE162" i="3"/>
  <c r="AF163" i="3"/>
  <c r="AE163" i="3"/>
  <c r="AF146" i="3"/>
  <c r="AE146" i="3"/>
  <c r="AF134" i="3"/>
  <c r="AE134" i="3"/>
  <c r="AF121" i="3"/>
  <c r="AE121" i="3"/>
  <c r="AF34" i="3"/>
  <c r="AE34" i="3"/>
  <c r="AF129" i="3"/>
  <c r="AE129" i="3"/>
  <c r="AF22" i="3"/>
  <c r="AE22" i="3"/>
  <c r="AF174" i="3"/>
  <c r="AE174" i="3"/>
  <c r="AF137" i="3"/>
  <c r="AE137" i="3"/>
  <c r="AF30" i="3"/>
  <c r="AE30" i="3"/>
  <c r="AE109" i="3"/>
  <c r="AF109" i="3"/>
  <c r="AF5" i="3"/>
  <c r="AE5" i="3"/>
  <c r="AF150" i="3"/>
  <c r="AE150" i="3"/>
  <c r="AF141" i="3"/>
  <c r="AE141" i="3"/>
  <c r="AE92" i="3"/>
  <c r="AF92" i="3"/>
  <c r="AF83" i="3"/>
  <c r="AE83" i="3"/>
  <c r="AE154" i="3"/>
  <c r="AF154" i="3"/>
  <c r="AF171" i="3"/>
  <c r="AE171" i="3"/>
  <c r="AF158" i="3"/>
  <c r="AE158" i="3"/>
  <c r="AF153" i="3"/>
  <c r="AE153" i="3"/>
  <c r="AF46" i="3"/>
  <c r="AE46" i="3"/>
  <c r="AE170" i="3"/>
  <c r="AF170" i="3"/>
  <c r="AE167" i="3"/>
  <c r="AF167" i="3"/>
  <c r="AF149" i="3"/>
  <c r="AE149" i="3"/>
  <c r="AF105" i="3"/>
  <c r="AE105" i="3"/>
  <c r="AE142" i="3"/>
  <c r="AF142" i="3"/>
  <c r="AF130" i="3"/>
  <c r="AE130" i="3"/>
  <c r="AB3" i="3"/>
  <c r="C26" i="3"/>
  <c r="C71" i="3"/>
  <c r="C113" i="3"/>
  <c r="C138" i="3"/>
  <c r="C11" i="1"/>
  <c r="C141" i="3"/>
  <c r="C126" i="3"/>
  <c r="C159" i="3"/>
  <c r="C79" i="3"/>
  <c r="C38" i="3"/>
  <c r="C109" i="3"/>
  <c r="C105" i="3"/>
  <c r="C30" i="3"/>
  <c r="C170" i="3"/>
  <c r="C15" i="1"/>
  <c r="C46" i="3"/>
  <c r="C162" i="3"/>
  <c r="C130" i="3"/>
  <c r="C6" i="1"/>
  <c r="C4" i="1"/>
  <c r="C20" i="1"/>
  <c r="C10" i="3"/>
  <c r="C22" i="3"/>
  <c r="C14" i="3"/>
  <c r="C34" i="3"/>
  <c r="C51" i="3"/>
  <c r="C67" i="3"/>
  <c r="C54" i="3"/>
  <c r="C23" i="1"/>
  <c r="C167" i="3"/>
  <c r="C22" i="1"/>
  <c r="C19" i="1"/>
  <c r="C18" i="3"/>
  <c r="C18" i="1"/>
  <c r="C153" i="3"/>
  <c r="C16" i="1"/>
  <c r="C83" i="3"/>
  <c r="C14" i="1"/>
  <c r="C145" i="3"/>
  <c r="C137" i="3"/>
  <c r="C92" i="3"/>
  <c r="C154" i="3"/>
  <c r="C146" i="3"/>
  <c r="C12" i="1"/>
  <c r="C166" i="3"/>
  <c r="C10" i="1"/>
  <c r="C150" i="3"/>
  <c r="C134" i="3"/>
  <c r="C171" i="3"/>
  <c r="C158" i="3"/>
  <c r="C121" i="3"/>
  <c r="C7" i="1"/>
  <c r="C174" i="3"/>
  <c r="C163" i="3"/>
  <c r="C142" i="3"/>
  <c r="C129" i="3"/>
  <c r="C75" i="3"/>
  <c r="C5" i="3"/>
  <c r="C5" i="1"/>
  <c r="C9" i="1"/>
  <c r="C13" i="1"/>
  <c r="C17" i="1"/>
  <c r="C21" i="1"/>
  <c r="AB4" i="3"/>
  <c r="C177" i="3"/>
  <c r="Z2" i="3"/>
  <c r="AA2" i="3" s="1"/>
  <c r="AB178" i="3" l="1"/>
  <c r="AB180" i="3" s="1"/>
  <c r="AB2" i="3" s="1"/>
  <c r="AF127" i="3"/>
  <c r="AE127" i="3"/>
  <c r="AF131" i="3"/>
  <c r="AE131" i="3"/>
  <c r="AE169" i="3"/>
  <c r="AF169" i="3"/>
  <c r="AF176" i="3"/>
  <c r="AE176" i="3"/>
  <c r="AF123" i="3"/>
  <c r="AE123" i="3"/>
  <c r="AF124" i="3"/>
  <c r="AE124" i="3"/>
  <c r="AF128" i="3"/>
  <c r="AE128" i="3"/>
  <c r="AF168" i="3"/>
  <c r="AE168" i="3"/>
  <c r="AF152" i="3"/>
  <c r="AE152" i="3"/>
  <c r="AF164" i="3"/>
  <c r="AE164" i="3"/>
  <c r="AF161" i="3"/>
  <c r="AE161" i="3"/>
  <c r="AF147" i="3"/>
  <c r="AE147" i="3"/>
  <c r="AF114" i="3"/>
  <c r="AE114" i="3"/>
  <c r="AF15" i="3"/>
  <c r="AE15" i="3"/>
  <c r="AF96" i="3"/>
  <c r="AE96" i="3"/>
  <c r="AF61" i="3"/>
  <c r="AE61" i="3"/>
  <c r="AE29" i="3"/>
  <c r="AF29" i="3"/>
  <c r="AF99" i="3"/>
  <c r="AE99" i="3"/>
  <c r="AF64" i="3"/>
  <c r="AE64" i="3"/>
  <c r="AF16" i="3"/>
  <c r="AE16" i="3"/>
  <c r="AF43" i="3"/>
  <c r="AE43" i="3"/>
  <c r="AF27" i="3"/>
  <c r="AE27" i="3"/>
  <c r="AF91" i="3"/>
  <c r="AE91" i="3"/>
  <c r="AF74" i="3"/>
  <c r="AE74" i="3"/>
  <c r="AF57" i="3"/>
  <c r="AE57" i="3"/>
  <c r="AF41" i="3"/>
  <c r="AE41" i="3"/>
  <c r="AF25" i="3"/>
  <c r="AE25" i="3"/>
  <c r="AF9" i="3"/>
  <c r="AE9" i="3"/>
  <c r="AF111" i="3"/>
  <c r="AE111" i="3"/>
  <c r="AF95" i="3"/>
  <c r="AE95" i="3"/>
  <c r="AF77" i="3"/>
  <c r="AE77" i="3"/>
  <c r="AF60" i="3"/>
  <c r="AE60" i="3"/>
  <c r="AF98" i="3"/>
  <c r="AE98" i="3"/>
  <c r="AF63" i="3"/>
  <c r="AE63" i="3"/>
  <c r="AF31" i="3"/>
  <c r="AE31" i="3"/>
  <c r="AF112" i="3"/>
  <c r="AE112" i="3"/>
  <c r="AF78" i="3"/>
  <c r="AE78" i="3"/>
  <c r="AF45" i="3"/>
  <c r="AE45" i="3"/>
  <c r="AF13" i="3"/>
  <c r="AE13" i="3"/>
  <c r="AF81" i="3"/>
  <c r="AE81" i="3"/>
  <c r="AF48" i="3"/>
  <c r="AE48" i="3"/>
  <c r="AF110" i="3"/>
  <c r="AE110" i="3"/>
  <c r="AF94" i="3"/>
  <c r="AE94" i="3"/>
  <c r="AF76" i="3"/>
  <c r="AE76" i="3"/>
  <c r="AF59" i="3"/>
  <c r="AE59" i="3"/>
  <c r="AF106" i="3"/>
  <c r="AE106" i="3"/>
  <c r="AF72" i="3"/>
  <c r="AE72" i="3"/>
  <c r="AF39" i="3"/>
  <c r="AE39" i="3"/>
  <c r="AF23" i="3"/>
  <c r="AE23" i="3"/>
  <c r="AF6" i="3"/>
  <c r="AE6" i="3"/>
  <c r="AE87" i="3"/>
  <c r="AF87" i="3"/>
  <c r="AF70" i="3"/>
  <c r="AE70" i="3"/>
  <c r="AF53" i="3"/>
  <c r="AE53" i="3"/>
  <c r="AF37" i="3"/>
  <c r="AE37" i="3"/>
  <c r="AF21" i="3"/>
  <c r="AE21" i="3"/>
  <c r="AF4" i="3"/>
  <c r="AE4" i="3"/>
  <c r="AF90" i="3"/>
  <c r="AE90" i="3"/>
  <c r="AF73" i="3"/>
  <c r="AE73" i="3"/>
  <c r="AF40" i="3"/>
  <c r="AE40" i="3"/>
  <c r="AF24" i="3"/>
  <c r="AE24" i="3"/>
  <c r="AF8" i="3"/>
  <c r="AE8" i="3"/>
  <c r="AF119" i="3"/>
  <c r="AE119" i="3"/>
  <c r="AF102" i="3"/>
  <c r="AE102" i="3"/>
  <c r="AF84" i="3"/>
  <c r="AE84" i="3"/>
  <c r="AF68" i="3"/>
  <c r="AE68" i="3"/>
  <c r="AF35" i="3"/>
  <c r="AE35" i="3"/>
  <c r="AF19" i="3"/>
  <c r="AE19" i="3"/>
  <c r="AE116" i="3"/>
  <c r="AF116" i="3"/>
  <c r="AF82" i="3"/>
  <c r="AE82" i="3"/>
  <c r="AF65" i="3"/>
  <c r="AE65" i="3"/>
  <c r="AF49" i="3"/>
  <c r="AE49" i="3"/>
  <c r="AF17" i="3"/>
  <c r="AE17" i="3"/>
  <c r="AF103" i="3"/>
  <c r="AE103" i="3"/>
  <c r="AF85" i="3"/>
  <c r="AE85" i="3"/>
  <c r="AF69" i="3"/>
  <c r="AE69" i="3"/>
  <c r="AF52" i="3"/>
  <c r="AE52" i="3"/>
  <c r="AF36" i="3"/>
  <c r="AE36" i="3"/>
  <c r="AF20" i="3"/>
  <c r="AE20" i="3"/>
  <c r="AF120" i="3"/>
  <c r="AE120" i="3"/>
  <c r="AF156" i="3"/>
  <c r="AE156" i="3"/>
  <c r="AF135" i="3"/>
  <c r="AE135" i="3"/>
  <c r="AE165" i="3"/>
  <c r="AF165" i="3"/>
  <c r="AF173" i="3"/>
  <c r="AE173" i="3"/>
  <c r="AF12" i="3"/>
  <c r="AE12" i="3"/>
  <c r="AF139" i="3"/>
  <c r="AE139" i="3"/>
  <c r="AF136" i="3"/>
  <c r="AE136" i="3"/>
  <c r="AF44" i="3"/>
  <c r="AE44" i="3"/>
  <c r="AF80" i="3"/>
  <c r="AE80" i="3"/>
  <c r="AE89" i="3"/>
  <c r="AF89" i="3"/>
  <c r="AF11" i="3"/>
  <c r="AE11" i="3"/>
  <c r="AF107" i="3"/>
  <c r="AE107" i="3"/>
  <c r="AF151" i="3"/>
  <c r="AE151" i="3"/>
  <c r="AF104" i="3"/>
  <c r="AE104" i="3"/>
  <c r="AF160" i="3"/>
  <c r="AE160" i="3"/>
  <c r="AF172" i="3"/>
  <c r="AE172" i="3"/>
  <c r="AF155" i="3"/>
  <c r="AE155" i="3"/>
  <c r="AE28" i="3"/>
  <c r="AF28" i="3"/>
  <c r="AF56" i="3"/>
  <c r="AE56" i="3"/>
  <c r="AE32" i="3"/>
  <c r="AF32" i="3"/>
  <c r="AF55" i="3"/>
  <c r="AE55" i="3"/>
  <c r="AF33" i="3"/>
  <c r="AE33" i="3"/>
  <c r="AF132" i="3"/>
  <c r="AE132" i="3"/>
  <c r="AF115" i="3"/>
  <c r="AE115" i="3"/>
  <c r="AF143" i="3"/>
  <c r="AE143" i="3"/>
  <c r="AF108" i="3"/>
  <c r="AE108" i="3"/>
  <c r="AF140" i="3"/>
  <c r="AE140" i="3"/>
  <c r="AE47" i="3"/>
  <c r="AF47" i="3"/>
  <c r="AF100" i="3"/>
  <c r="AE100" i="3"/>
  <c r="AF148" i="3"/>
  <c r="AE148" i="3"/>
  <c r="AF144" i="3"/>
  <c r="AE144" i="3"/>
  <c r="L2" i="1"/>
  <c r="L27" i="1"/>
  <c r="C26" i="1"/>
  <c r="C178" i="3" l="1"/>
  <c r="C180" i="3"/>
  <c r="J2" i="1" l="1"/>
  <c r="J27" i="1"/>
  <c r="C2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Tapani Tapio</author>
  </authors>
  <commentList>
    <comment ref="B2" authorId="0" shapeId="0" xr:uid="{243B65FE-D505-4C4E-B909-1CDBF5E03197}">
      <text>
        <r>
          <rPr>
            <sz val="9"/>
            <color indexed="81"/>
            <rFont val="Tahoma"/>
            <family val="2"/>
          </rPr>
          <t>Kuinka monena vuotena 1984-2023 laji on tavattu tammikisassa.</t>
        </r>
      </text>
    </comment>
  </commentList>
</comments>
</file>

<file path=xl/sharedStrings.xml><?xml version="1.0" encoding="utf-8"?>
<sst xmlns="http://schemas.openxmlformats.org/spreadsheetml/2006/main" count="452" uniqueCount="231">
  <si>
    <t>Päivitetty:</t>
  </si>
  <si>
    <t>Yhteislajimäärä:</t>
  </si>
  <si>
    <t>Keskiarvo (lajia/kunta):</t>
  </si>
  <si>
    <t>Kunta</t>
  </si>
  <si>
    <t>Lajimäärä</t>
  </si>
  <si>
    <t>Haapavesi</t>
  </si>
  <si>
    <t>Raahe</t>
  </si>
  <si>
    <t>Hailuoto</t>
  </si>
  <si>
    <t>Oulu</t>
  </si>
  <si>
    <t>Ii</t>
  </si>
  <si>
    <t>Pyhäjoki</t>
  </si>
  <si>
    <t>Kempele</t>
  </si>
  <si>
    <t>Siikajoki</t>
  </si>
  <si>
    <t>Kärsämäki</t>
  </si>
  <si>
    <t>Liminka</t>
  </si>
  <si>
    <t>Tyrnävä</t>
  </si>
  <si>
    <t>Lumijoki</t>
  </si>
  <si>
    <t>Merijärvi</t>
  </si>
  <si>
    <t>Taivalkoski</t>
  </si>
  <si>
    <t>Muhos</t>
  </si>
  <si>
    <t>Oulainen</t>
  </si>
  <si>
    <t>Pudasjärvi</t>
  </si>
  <si>
    <t>Pyhäntä</t>
  </si>
  <si>
    <t>Siikalatva</t>
  </si>
  <si>
    <t>Utajärvi</t>
  </si>
  <si>
    <t>päivitetty:</t>
  </si>
  <si>
    <t>HAA</t>
  </si>
  <si>
    <t>HAI</t>
  </si>
  <si>
    <t>II</t>
  </si>
  <si>
    <t>KEM</t>
  </si>
  <si>
    <t>KÄR</t>
  </si>
  <si>
    <t>LIM</t>
  </si>
  <si>
    <t>LUM</t>
  </si>
  <si>
    <t>MER</t>
  </si>
  <si>
    <t>MUH</t>
  </si>
  <si>
    <t>OUN</t>
  </si>
  <si>
    <t>OUL</t>
  </si>
  <si>
    <t>PUD</t>
  </si>
  <si>
    <t>PYI</t>
  </si>
  <si>
    <t>PYÄ</t>
  </si>
  <si>
    <t>RAA</t>
  </si>
  <si>
    <t>SII</t>
  </si>
  <si>
    <t>SIL</t>
  </si>
  <si>
    <t>TAI</t>
  </si>
  <si>
    <t>TYR</t>
  </si>
  <si>
    <t>UTA</t>
  </si>
  <si>
    <t xml:space="preserve"> </t>
  </si>
  <si>
    <t>kyhmyjoutsen</t>
  </si>
  <si>
    <t>laulujoutsen</t>
  </si>
  <si>
    <t>joutsenlaji</t>
  </si>
  <si>
    <t>metsähanhi</t>
  </si>
  <si>
    <t>kanadanhanhi</t>
  </si>
  <si>
    <t>haapana</t>
  </si>
  <si>
    <t>tavi</t>
  </si>
  <si>
    <t>sinisorsa</t>
  </si>
  <si>
    <t>tukkasotka</t>
  </si>
  <si>
    <t>lapasotka</t>
  </si>
  <si>
    <t>haahka</t>
  </si>
  <si>
    <t>allihaahka</t>
  </si>
  <si>
    <t>alli</t>
  </si>
  <si>
    <t>mustalintu</t>
  </si>
  <si>
    <t>pilkkasiipi</t>
  </si>
  <si>
    <t>mustalintulaji</t>
  </si>
  <si>
    <t>telkkä</t>
  </si>
  <si>
    <t>uivelo</t>
  </si>
  <si>
    <t>tukkakoskelo</t>
  </si>
  <si>
    <t>isokoskelo</t>
  </si>
  <si>
    <t>tukkakoskelo / isokoskelo</t>
  </si>
  <si>
    <t>vesilintu</t>
  </si>
  <si>
    <t>pyy</t>
  </si>
  <si>
    <t>riekko</t>
  </si>
  <si>
    <t>teeri</t>
  </si>
  <si>
    <t>metso</t>
  </si>
  <si>
    <t>metsolaji</t>
  </si>
  <si>
    <t>peltopyy</t>
  </si>
  <si>
    <t>fasaani</t>
  </si>
  <si>
    <t>kaakkuri</t>
  </si>
  <si>
    <t>kuikka</t>
  </si>
  <si>
    <t>jääkuikka</t>
  </si>
  <si>
    <t>kuikkalaji</t>
  </si>
  <si>
    <t>pikku-uikku</t>
  </si>
  <si>
    <t>silkkiuikku</t>
  </si>
  <si>
    <t>silkkiuikku / härkälintu</t>
  </si>
  <si>
    <t>merimetso</t>
  </si>
  <si>
    <t>jalohaikara</t>
  </si>
  <si>
    <t>harmaahaikara</t>
  </si>
  <si>
    <t>merikotka</t>
  </si>
  <si>
    <t>sinisuohaukka</t>
  </si>
  <si>
    <t>kanahaukka</t>
  </si>
  <si>
    <t>varpushaukka</t>
  </si>
  <si>
    <t>varpushaukkalaji</t>
  </si>
  <si>
    <t>hiirihaukka</t>
  </si>
  <si>
    <t>hiirihaukkalaji</t>
  </si>
  <si>
    <t>piekana</t>
  </si>
  <si>
    <t>maakotka</t>
  </si>
  <si>
    <t>kotkalaji (aquila)</t>
  </si>
  <si>
    <t>kotkalaji</t>
  </si>
  <si>
    <t>tuulihaukka</t>
  </si>
  <si>
    <t>ampuhaukka</t>
  </si>
  <si>
    <t>tunturihaukka</t>
  </si>
  <si>
    <t>Iso päiväpetolintu</t>
  </si>
  <si>
    <t>Pieni päiväpetolintu</t>
  </si>
  <si>
    <t>päiväpetolintu</t>
  </si>
  <si>
    <t>luhtakana</t>
  </si>
  <si>
    <t>liejukana</t>
  </si>
  <si>
    <t>nokikana</t>
  </si>
  <si>
    <t>kurki</t>
  </si>
  <si>
    <t>töyhtöhyyppä</t>
  </si>
  <si>
    <t>lehtokurppa</t>
  </si>
  <si>
    <t>lunni</t>
  </si>
  <si>
    <t>riskilä</t>
  </si>
  <si>
    <t>ruokki</t>
  </si>
  <si>
    <t>pikkulokki</t>
  </si>
  <si>
    <t>pikkukajava</t>
  </si>
  <si>
    <t>naurulokki</t>
  </si>
  <si>
    <t>mustanmerenlokki</t>
  </si>
  <si>
    <t>kalalokki</t>
  </si>
  <si>
    <t>selkälokki</t>
  </si>
  <si>
    <t>harmaalokki</t>
  </si>
  <si>
    <t>grönlanninlokki</t>
  </si>
  <si>
    <t>isolokki</t>
  </si>
  <si>
    <t>merilokki</t>
  </si>
  <si>
    <t>Selkälokki / harmaalokki / isolokki / merilokki</t>
  </si>
  <si>
    <t>lokkilaji</t>
  </si>
  <si>
    <t>kesykyyhky</t>
  </si>
  <si>
    <t>uuttukyyhky</t>
  </si>
  <si>
    <t>sepelkyyhky</t>
  </si>
  <si>
    <t>kyyhkylaji (columba)</t>
  </si>
  <si>
    <t>turkinkyyhky</t>
  </si>
  <si>
    <t>Turturikyyhkylaji</t>
  </si>
  <si>
    <t>huuhkaja</t>
  </si>
  <si>
    <t>tunturipöllö</t>
  </si>
  <si>
    <t>hiiripöllö</t>
  </si>
  <si>
    <t>varpuspöllö</t>
  </si>
  <si>
    <t>viirupöllö</t>
  </si>
  <si>
    <t>lapinpöllö</t>
  </si>
  <si>
    <t>viirupöllö / lapinpöllö</t>
  </si>
  <si>
    <t>sarvipöllö</t>
  </si>
  <si>
    <t>suopöllö</t>
  </si>
  <si>
    <t>sarvipöllölaji</t>
  </si>
  <si>
    <t>helmipöllö</t>
  </si>
  <si>
    <t>iso pöllö</t>
  </si>
  <si>
    <t>keskikokoinen pöllö</t>
  </si>
  <si>
    <t>pieni pöllö</t>
  </si>
  <si>
    <t>harmaapäätikka</t>
  </si>
  <si>
    <t>palokärki</t>
  </si>
  <si>
    <t>käpytikka</t>
  </si>
  <si>
    <t>valkoselkätikka</t>
  </si>
  <si>
    <t>pikkutikka</t>
  </si>
  <si>
    <t>pohjantikka</t>
  </si>
  <si>
    <t>töyhtökiuru</t>
  </si>
  <si>
    <t>kiuru</t>
  </si>
  <si>
    <t>tunturikiuru</t>
  </si>
  <si>
    <t>niittykirvinen</t>
  </si>
  <si>
    <t>västäräkki</t>
  </si>
  <si>
    <t>tilhi</t>
  </si>
  <si>
    <t>koskikara</t>
  </si>
  <si>
    <t>rautiainen</t>
  </si>
  <si>
    <t>mustakurkkurautiainen</t>
  </si>
  <si>
    <t>punarinta</t>
  </si>
  <si>
    <t>mustarastas</t>
  </si>
  <si>
    <t>ruostesiipirastas</t>
  </si>
  <si>
    <t>mustakaularastas</t>
  </si>
  <si>
    <t>räkättirastas</t>
  </si>
  <si>
    <t>laulurastas</t>
  </si>
  <si>
    <t>punakylkirastas</t>
  </si>
  <si>
    <t>kulorastas</t>
  </si>
  <si>
    <t>rastaslaji (Turdus)</t>
  </si>
  <si>
    <t>mustapääkerttu</t>
  </si>
  <si>
    <t>hippiäinen</t>
  </si>
  <si>
    <t>viiksitimali</t>
  </si>
  <si>
    <t>pyrstötiainen</t>
  </si>
  <si>
    <t>valkopäätiainen</t>
  </si>
  <si>
    <t>sinitiainen</t>
  </si>
  <si>
    <t>talitiainen</t>
  </si>
  <si>
    <t>kuusitiainen</t>
  </si>
  <si>
    <t>töyhtötiainen</t>
  </si>
  <si>
    <t>viitatiainen</t>
  </si>
  <si>
    <t>hömötiainen</t>
  </si>
  <si>
    <t>lapintiainen</t>
  </si>
  <si>
    <t>pähkinänakkeli</t>
  </si>
  <si>
    <t>puukiipijä</t>
  </si>
  <si>
    <t>isolepinkäinen</t>
  </si>
  <si>
    <t>närhi</t>
  </si>
  <si>
    <t>kuukkeli</t>
  </si>
  <si>
    <t>harakka</t>
  </si>
  <si>
    <t>pähkinähakki</t>
  </si>
  <si>
    <t>naakka</t>
  </si>
  <si>
    <t>mustavaris</t>
  </si>
  <si>
    <t>varis</t>
  </si>
  <si>
    <t>korppi</t>
  </si>
  <si>
    <t>kottarainen</t>
  </si>
  <si>
    <t>varpunen</t>
  </si>
  <si>
    <t>pikkuvarpunen</t>
  </si>
  <si>
    <t>peippo</t>
  </si>
  <si>
    <t>järripeippo</t>
  </si>
  <si>
    <t>viherpeippo</t>
  </si>
  <si>
    <t>tikli</t>
  </si>
  <si>
    <t>vihervarpunen</t>
  </si>
  <si>
    <t>hemppo</t>
  </si>
  <si>
    <t>vuorihemppo</t>
  </si>
  <si>
    <t>urpiainen</t>
  </si>
  <si>
    <t>tundraurpiainen</t>
  </si>
  <si>
    <t>kirjosiipikäpylintu</t>
  </si>
  <si>
    <t>pikkukäpylintu</t>
  </si>
  <si>
    <t>isokäpylintu</t>
  </si>
  <si>
    <t>pikkukäpylintu / isokäpylintu</t>
  </si>
  <si>
    <t>käpylintulaji</t>
  </si>
  <si>
    <t>taviokuurna</t>
  </si>
  <si>
    <t>punatulkku</t>
  </si>
  <si>
    <t>nokkavarpunen</t>
  </si>
  <si>
    <t>pulmunen</t>
  </si>
  <si>
    <t>keltasirkku</t>
  </si>
  <si>
    <t>pikkusirkku</t>
  </si>
  <si>
    <t>pajusirkku</t>
  </si>
  <si>
    <t>dummy</t>
  </si>
  <si>
    <t>SUM</t>
  </si>
  <si>
    <t>KA.</t>
  </si>
  <si>
    <t>YHT</t>
  </si>
  <si>
    <t>Lajit muk.luk. sp:t</t>
  </si>
  <si>
    <t>miinus päällekkäiset sp:t</t>
  </si>
  <si>
    <t>Lajit yhteensä</t>
  </si>
  <si>
    <t>kuntien_lkm</t>
  </si>
  <si>
    <t>merisirri</t>
  </si>
  <si>
    <t>merihanhi</t>
  </si>
  <si>
    <t>havaitut</t>
  </si>
  <si>
    <t>puute</t>
  </si>
  <si>
    <t>peukaloinen</t>
  </si>
  <si>
    <t>keltahemppo</t>
  </si>
  <si>
    <t>lehtopöllö</t>
  </si>
  <si>
    <t>Tammikisa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</si>
</sst>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dd/mm/yyyy\ hh:mm"/>
    <numFmt numFmtId="165" formatCode="dd/mm/yy\ hh:mm"/>
    <numFmt numFmtId="166" formatCode="dd/mm/yyyy"/>
    <numFmt numFmtId="167" formatCode="0.0"/>
    <numFmt numFmtId="168" formatCode="d/m/yyyy\ hh:mm"/>
  </numFmts>
  <fonts count="14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i/>
      <sz val="6"/>
      <color rgb="FF808080"/>
      <name val="Calibri"/>
      <family val="2"/>
      <charset val="1"/>
    </font>
    <font>
      <i/>
      <sz val="7"/>
      <color rgb="FF1F497D"/>
      <name val="Calibri"/>
      <family val="2"/>
      <charset val="1"/>
    </font>
    <font>
      <b/>
      <sz val="8"/>
      <name val="Calibri"/>
      <family val="2"/>
      <charset val="1"/>
    </font>
    <font>
      <sz val="10"/>
      <name val="Calibri"/>
      <family val="2"/>
      <charset val="1"/>
    </font>
    <font>
      <sz val="8"/>
      <name val="Calibri"/>
      <family val="2"/>
      <charset val="1"/>
    </font>
    <font>
      <sz val="9"/>
      <name val="Calibri"/>
      <family val="2"/>
      <charset val="1"/>
    </font>
    <font>
      <b/>
      <sz val="8"/>
      <name val="Arial"/>
      <family val="2"/>
      <charset val="1"/>
    </font>
    <font>
      <sz val="8"/>
      <name val="Arial"/>
      <family val="2"/>
      <charset val="1"/>
    </font>
    <font>
      <b/>
      <sz val="10"/>
      <name val="Arial"/>
      <family val="2"/>
      <charset val="1"/>
    </font>
    <font>
      <sz val="9"/>
      <color indexed="81"/>
      <name val="Tahoma"/>
      <family val="2"/>
    </font>
    <font>
      <b/>
      <sz val="8"/>
      <name val="Times New Roman"/>
      <family val="1"/>
    </font>
    <font>
      <sz val="8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FFFF99"/>
        <bgColor rgb="FFFFFFC0"/>
      </patternFill>
    </fill>
    <fill>
      <patternFill patternType="solid">
        <fgColor rgb="FFFFFFC0"/>
        <bgColor rgb="FFFFFF99"/>
      </patternFill>
    </fill>
    <fill>
      <patternFill patternType="solid">
        <fgColor rgb="FF99CCFF"/>
        <bgColor rgb="FFC0C0C0"/>
      </patternFill>
    </fill>
    <fill>
      <patternFill patternType="solid">
        <fgColor rgb="FFC0C0C0"/>
        <bgColor rgb="FFD9D9D9"/>
      </patternFill>
    </fill>
    <fill>
      <patternFill patternType="solid">
        <fgColor theme="8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2">
    <xf numFmtId="0" fontId="0" fillId="0" borderId="0"/>
    <xf numFmtId="0" fontId="1" fillId="6" borderId="0" applyNumberFormat="0" applyBorder="0" applyAlignment="0" applyProtection="0"/>
  </cellStyleXfs>
  <cellXfs count="83">
    <xf numFmtId="0" fontId="0" fillId="0" borderId="0" xfId="0"/>
    <xf numFmtId="0" fontId="0" fillId="0" borderId="0" xfId="0" applyAlignment="1">
      <alignment horizontal="left"/>
    </xf>
    <xf numFmtId="0" fontId="2" fillId="0" borderId="0" xfId="0" applyFont="1" applyAlignment="1">
      <alignment horizontal="right"/>
    </xf>
    <xf numFmtId="164" fontId="2" fillId="0" borderId="0" xfId="0" applyNumberFormat="1" applyFont="1"/>
    <xf numFmtId="0" fontId="3" fillId="0" borderId="0" xfId="0" applyFont="1" applyAlignment="1">
      <alignment horizontal="right"/>
    </xf>
    <xf numFmtId="1" fontId="3" fillId="0" borderId="0" xfId="0" applyNumberFormat="1" applyFont="1" applyAlignment="1">
      <alignment horizontal="center"/>
    </xf>
    <xf numFmtId="2" fontId="3" fillId="0" borderId="0" xfId="0" applyNumberFormat="1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/>
    <xf numFmtId="0" fontId="6" fillId="0" borderId="0" xfId="0" applyFont="1" applyAlignment="1" applyProtection="1">
      <alignment horizontal="left" vertical="center"/>
      <protection locked="0"/>
    </xf>
    <xf numFmtId="1" fontId="6" fillId="0" borderId="0" xfId="0" applyNumberFormat="1" applyFont="1" applyAlignment="1" applyProtection="1">
      <alignment horizontal="center" vertical="center"/>
      <protection locked="0"/>
    </xf>
    <xf numFmtId="0" fontId="7" fillId="0" borderId="0" xfId="0" applyFont="1" applyAlignment="1">
      <alignment horizontal="left"/>
    </xf>
    <xf numFmtId="1" fontId="7" fillId="0" borderId="0" xfId="0" applyNumberFormat="1" applyFont="1" applyAlignment="1">
      <alignment horizontal="center"/>
    </xf>
    <xf numFmtId="0" fontId="0" fillId="0" borderId="0" xfId="0" applyProtection="1">
      <protection locked="0"/>
    </xf>
    <xf numFmtId="0" fontId="8" fillId="2" borderId="1" xfId="0" applyFont="1" applyFill="1" applyBorder="1" applyAlignment="1" applyProtection="1">
      <alignment horizontal="left" vertical="center"/>
      <protection locked="0"/>
    </xf>
    <xf numFmtId="0" fontId="8" fillId="3" borderId="2" xfId="0" applyFont="1" applyFill="1" applyBorder="1" applyAlignment="1" applyProtection="1">
      <alignment horizontal="center" vertical="center"/>
      <protection locked="0"/>
    </xf>
    <xf numFmtId="0" fontId="8" fillId="0" borderId="2" xfId="0" applyFont="1" applyBorder="1" applyAlignment="1" applyProtection="1">
      <alignment horizontal="center" vertical="center"/>
      <protection locked="0"/>
    </xf>
    <xf numFmtId="165" fontId="8" fillId="2" borderId="1" xfId="0" applyNumberFormat="1" applyFont="1" applyFill="1" applyBorder="1" applyAlignment="1" applyProtection="1">
      <alignment horizontal="left" vertical="center"/>
      <protection locked="0"/>
    </xf>
    <xf numFmtId="0" fontId="8" fillId="3" borderId="3" xfId="0" applyFont="1" applyFill="1" applyBorder="1" applyAlignment="1" applyProtection="1">
      <alignment horizontal="center" vertical="center"/>
      <protection locked="0"/>
    </xf>
    <xf numFmtId="0" fontId="8" fillId="0" borderId="3" xfId="0" applyFont="1" applyBorder="1" applyAlignment="1" applyProtection="1">
      <alignment horizontal="center" vertical="center"/>
      <protection locked="0"/>
    </xf>
    <xf numFmtId="0" fontId="9" fillId="0" borderId="3" xfId="0" applyFont="1" applyBorder="1" applyAlignment="1" applyProtection="1">
      <alignment horizontal="center" vertical="center"/>
      <protection locked="0"/>
    </xf>
    <xf numFmtId="0" fontId="9" fillId="2" borderId="1" xfId="0" applyFont="1" applyFill="1" applyBorder="1" applyProtection="1">
      <protection locked="0"/>
    </xf>
    <xf numFmtId="0" fontId="8" fillId="0" borderId="2" xfId="0" applyFont="1" applyBorder="1" applyProtection="1">
      <protection locked="0"/>
    </xf>
    <xf numFmtId="0" fontId="8" fillId="3" borderId="4" xfId="0" applyFont="1" applyFill="1" applyBorder="1" applyAlignment="1" applyProtection="1">
      <alignment horizontal="center" vertical="center"/>
      <protection locked="0"/>
    </xf>
    <xf numFmtId="0" fontId="8" fillId="0" borderId="4" xfId="0" applyFont="1" applyBorder="1" applyAlignment="1" applyProtection="1">
      <alignment horizontal="center" vertical="center"/>
      <protection locked="0"/>
    </xf>
    <xf numFmtId="0" fontId="9" fillId="4" borderId="1" xfId="0" applyFont="1" applyFill="1" applyBorder="1" applyProtection="1">
      <protection locked="0"/>
    </xf>
    <xf numFmtId="0" fontId="8" fillId="3" borderId="2" xfId="0" applyFont="1" applyFill="1" applyBorder="1" applyAlignment="1" applyProtection="1">
      <alignment horizontal="left" vertical="center"/>
      <protection locked="0"/>
    </xf>
    <xf numFmtId="0" fontId="9" fillId="4" borderId="5" xfId="0" applyFont="1" applyFill="1" applyBorder="1" applyProtection="1">
      <protection locked="0"/>
    </xf>
    <xf numFmtId="0" fontId="10" fillId="0" borderId="0" xfId="0" applyFont="1" applyProtection="1">
      <protection locked="0"/>
    </xf>
    <xf numFmtId="166" fontId="9" fillId="4" borderId="1" xfId="0" applyNumberFormat="1" applyFont="1" applyFill="1" applyBorder="1" applyProtection="1">
      <protection locked="0"/>
    </xf>
    <xf numFmtId="0" fontId="9" fillId="4" borderId="6" xfId="0" applyFont="1" applyFill="1" applyBorder="1" applyProtection="1">
      <protection locked="0"/>
    </xf>
    <xf numFmtId="1" fontId="0" fillId="0" borderId="0" xfId="0" applyNumberFormat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8" fillId="4" borderId="7" xfId="0" applyFont="1" applyFill="1" applyBorder="1" applyAlignment="1" applyProtection="1">
      <alignment horizontal="left" vertical="center"/>
      <protection locked="0"/>
    </xf>
    <xf numFmtId="1" fontId="8" fillId="4" borderId="9" xfId="0" applyNumberFormat="1" applyFont="1" applyFill="1" applyBorder="1" applyAlignment="1" applyProtection="1">
      <alignment horizontal="center" vertical="center"/>
      <protection locked="0"/>
    </xf>
    <xf numFmtId="0" fontId="8" fillId="0" borderId="2" xfId="0" applyFont="1" applyBorder="1" applyAlignment="1" applyProtection="1">
      <alignment horizontal="left" vertical="center"/>
      <protection locked="0"/>
    </xf>
    <xf numFmtId="0" fontId="8" fillId="4" borderId="2" xfId="0" applyFont="1" applyFill="1" applyBorder="1" applyAlignment="1" applyProtection="1">
      <alignment horizontal="center" vertical="center"/>
      <protection locked="0"/>
    </xf>
    <xf numFmtId="0" fontId="8" fillId="4" borderId="10" xfId="0" applyFont="1" applyFill="1" applyBorder="1" applyAlignment="1" applyProtection="1">
      <alignment horizontal="center" vertical="center"/>
      <protection locked="0"/>
    </xf>
    <xf numFmtId="0" fontId="8" fillId="0" borderId="11" xfId="0" applyFont="1" applyBorder="1" applyAlignment="1" applyProtection="1">
      <alignment horizontal="center" vertical="center"/>
      <protection locked="0"/>
    </xf>
    <xf numFmtId="0" fontId="8" fillId="4" borderId="1" xfId="0" applyFont="1" applyFill="1" applyBorder="1" applyAlignment="1" applyProtection="1">
      <alignment horizontal="center" vertical="center"/>
      <protection locked="0"/>
    </xf>
    <xf numFmtId="1" fontId="8" fillId="4" borderId="14" xfId="0" applyNumberFormat="1" applyFont="1" applyFill="1" applyBorder="1" applyAlignment="1" applyProtection="1">
      <alignment horizontal="center" vertical="center"/>
      <protection locked="0"/>
    </xf>
    <xf numFmtId="0" fontId="8" fillId="4" borderId="3" xfId="0" applyFont="1" applyFill="1" applyBorder="1" applyAlignment="1" applyProtection="1">
      <alignment horizontal="center" vertical="center"/>
      <protection locked="0"/>
    </xf>
    <xf numFmtId="0" fontId="8" fillId="4" borderId="15" xfId="0" applyFont="1" applyFill="1" applyBorder="1" applyAlignment="1" applyProtection="1">
      <alignment horizontal="center" vertical="center"/>
      <protection locked="0"/>
    </xf>
    <xf numFmtId="167" fontId="8" fillId="0" borderId="16" xfId="0" applyNumberFormat="1" applyFont="1" applyBorder="1" applyAlignment="1" applyProtection="1">
      <alignment horizontal="center" vertical="center"/>
      <protection locked="0"/>
    </xf>
    <xf numFmtId="0" fontId="10" fillId="4" borderId="17" xfId="0" applyFont="1" applyFill="1" applyBorder="1" applyAlignment="1" applyProtection="1">
      <alignment horizontal="right" vertical="center"/>
      <protection locked="0"/>
    </xf>
    <xf numFmtId="1" fontId="8" fillId="5" borderId="18" xfId="0" applyNumberFormat="1" applyFont="1" applyFill="1" applyBorder="1" applyAlignment="1" applyProtection="1">
      <alignment horizontal="center" vertical="center"/>
      <protection locked="0"/>
    </xf>
    <xf numFmtId="0" fontId="8" fillId="0" borderId="2" xfId="0" applyFont="1" applyBorder="1" applyAlignment="1" applyProtection="1">
      <alignment horizontal="center"/>
      <protection locked="0"/>
    </xf>
    <xf numFmtId="0" fontId="10" fillId="4" borderId="5" xfId="0" applyFont="1" applyFill="1" applyBorder="1" applyProtection="1">
      <protection locked="0"/>
    </xf>
    <xf numFmtId="0" fontId="8" fillId="4" borderId="5" xfId="0" applyFont="1" applyFill="1" applyBorder="1" applyProtection="1">
      <protection locked="0"/>
    </xf>
    <xf numFmtId="1" fontId="8" fillId="5" borderId="2" xfId="0" applyNumberFormat="1" applyFont="1" applyFill="1" applyBorder="1" applyAlignment="1" applyProtection="1">
      <alignment horizontal="center" vertical="center"/>
      <protection locked="0"/>
    </xf>
    <xf numFmtId="0" fontId="9" fillId="0" borderId="2" xfId="0" applyFont="1" applyBorder="1" applyAlignment="1" applyProtection="1">
      <alignment horizontal="center" vertical="center"/>
      <protection locked="0"/>
    </xf>
    <xf numFmtId="0" fontId="8" fillId="0" borderId="19" xfId="0" applyFont="1" applyBorder="1" applyAlignment="1" applyProtection="1">
      <alignment horizontal="center" vertical="center"/>
      <protection locked="0"/>
    </xf>
    <xf numFmtId="1" fontId="8" fillId="5" borderId="6" xfId="0" applyNumberFormat="1" applyFont="1" applyFill="1" applyBorder="1" applyAlignment="1" applyProtection="1">
      <alignment horizontal="center" vertical="center"/>
      <protection locked="0"/>
    </xf>
    <xf numFmtId="0" fontId="8" fillId="0" borderId="6" xfId="0" applyFont="1" applyBorder="1" applyAlignment="1" applyProtection="1">
      <alignment horizontal="center" vertical="center"/>
      <protection locked="0"/>
    </xf>
    <xf numFmtId="0" fontId="8" fillId="0" borderId="7" xfId="0" applyFont="1" applyBorder="1" applyAlignment="1" applyProtection="1">
      <alignment horizontal="center" vertical="center"/>
      <protection locked="0"/>
    </xf>
    <xf numFmtId="0" fontId="8" fillId="4" borderId="20" xfId="0" applyFont="1" applyFill="1" applyBorder="1" applyAlignment="1" applyProtection="1">
      <alignment horizontal="center" vertical="center"/>
      <protection locked="0"/>
    </xf>
    <xf numFmtId="0" fontId="8" fillId="0" borderId="9" xfId="0" applyFont="1" applyBorder="1" applyAlignment="1" applyProtection="1">
      <alignment horizontal="center" vertical="center"/>
      <protection locked="0"/>
    </xf>
    <xf numFmtId="0" fontId="8" fillId="4" borderId="6" xfId="0" applyFont="1" applyFill="1" applyBorder="1" applyAlignment="1" applyProtection="1">
      <alignment horizontal="center" vertical="center"/>
      <protection locked="0"/>
    </xf>
    <xf numFmtId="0" fontId="10" fillId="4" borderId="7" xfId="0" applyFont="1" applyFill="1" applyBorder="1" applyProtection="1">
      <protection locked="0"/>
    </xf>
    <xf numFmtId="0" fontId="8" fillId="4" borderId="21" xfId="0" applyFont="1" applyFill="1" applyBorder="1" applyProtection="1">
      <protection locked="0"/>
    </xf>
    <xf numFmtId="1" fontId="8" fillId="5" borderId="21" xfId="0" applyNumberFormat="1" applyFont="1" applyFill="1" applyBorder="1" applyAlignment="1" applyProtection="1">
      <alignment horizontal="center" vertical="center"/>
      <protection locked="0"/>
    </xf>
    <xf numFmtId="0" fontId="9" fillId="0" borderId="21" xfId="0" applyFont="1" applyBorder="1" applyAlignment="1" applyProtection="1">
      <alignment horizontal="center" vertical="center"/>
      <protection locked="0"/>
    </xf>
    <xf numFmtId="0" fontId="8" fillId="4" borderId="21" xfId="0" applyFont="1" applyFill="1" applyBorder="1" applyAlignment="1" applyProtection="1">
      <alignment horizontal="center" vertical="center"/>
      <protection locked="0"/>
    </xf>
    <xf numFmtId="0" fontId="8" fillId="0" borderId="21" xfId="0" applyFont="1" applyBorder="1" applyAlignment="1" applyProtection="1">
      <alignment horizontal="center" vertical="center"/>
      <protection locked="0"/>
    </xf>
    <xf numFmtId="0" fontId="8" fillId="4" borderId="22" xfId="0" applyFont="1" applyFill="1" applyBorder="1" applyAlignment="1" applyProtection="1">
      <alignment horizontal="right" vertical="center"/>
      <protection locked="0"/>
    </xf>
    <xf numFmtId="0" fontId="8" fillId="4" borderId="2" xfId="0" applyFont="1" applyFill="1" applyBorder="1" applyProtection="1">
      <protection locked="0"/>
    </xf>
    <xf numFmtId="0" fontId="8" fillId="4" borderId="1" xfId="0" applyFont="1" applyFill="1" applyBorder="1" applyAlignment="1" applyProtection="1">
      <alignment horizontal="right" vertical="center"/>
      <protection locked="0"/>
    </xf>
    <xf numFmtId="1" fontId="10" fillId="5" borderId="2" xfId="0" applyNumberFormat="1" applyFont="1" applyFill="1" applyBorder="1" applyAlignment="1" applyProtection="1">
      <alignment horizontal="center" vertical="center"/>
      <protection locked="0"/>
    </xf>
    <xf numFmtId="0" fontId="10" fillId="4" borderId="1" xfId="0" applyFont="1" applyFill="1" applyBorder="1" applyAlignment="1" applyProtection="1">
      <alignment horizontal="right" vertical="center"/>
      <protection locked="0"/>
    </xf>
    <xf numFmtId="1" fontId="0" fillId="0" borderId="0" xfId="0" applyNumberFormat="1" applyAlignment="1" applyProtection="1">
      <alignment horizontal="center"/>
      <protection locked="0"/>
    </xf>
    <xf numFmtId="0" fontId="9" fillId="4" borderId="7" xfId="0" applyFont="1" applyFill="1" applyBorder="1" applyProtection="1">
      <protection locked="0"/>
    </xf>
    <xf numFmtId="0" fontId="12" fillId="4" borderId="8" xfId="0" applyFont="1" applyFill="1" applyBorder="1" applyAlignment="1" applyProtection="1">
      <alignment horizontal="left" vertical="center"/>
      <protection locked="0"/>
    </xf>
    <xf numFmtId="165" fontId="12" fillId="4" borderId="13" xfId="0" applyNumberFormat="1" applyFont="1" applyFill="1" applyBorder="1" applyAlignment="1" applyProtection="1">
      <alignment horizontal="left"/>
      <protection locked="0"/>
    </xf>
    <xf numFmtId="0" fontId="13" fillId="4" borderId="5" xfId="0" applyFont="1" applyFill="1" applyBorder="1" applyProtection="1">
      <protection locked="0"/>
    </xf>
    <xf numFmtId="0" fontId="13" fillId="0" borderId="6" xfId="0" applyFont="1" applyBorder="1" applyProtection="1">
      <protection locked="0"/>
    </xf>
    <xf numFmtId="0" fontId="12" fillId="0" borderId="21" xfId="0" applyFont="1" applyBorder="1" applyProtection="1">
      <protection locked="0"/>
    </xf>
    <xf numFmtId="0" fontId="12" fillId="0" borderId="2" xfId="0" applyFont="1" applyBorder="1" applyProtection="1">
      <protection locked="0"/>
    </xf>
    <xf numFmtId="0" fontId="13" fillId="0" borderId="0" xfId="0" applyFont="1" applyProtection="1">
      <protection locked="0"/>
    </xf>
    <xf numFmtId="0" fontId="13" fillId="0" borderId="11" xfId="0" applyFont="1" applyBorder="1" applyProtection="1">
      <protection locked="0"/>
    </xf>
    <xf numFmtId="168" fontId="2" fillId="0" borderId="0" xfId="0" applyNumberFormat="1" applyFont="1"/>
    <xf numFmtId="22" fontId="8" fillId="4" borderId="12" xfId="0" applyNumberFormat="1" applyFont="1" applyFill="1" applyBorder="1" applyAlignment="1" applyProtection="1">
      <alignment horizontal="left"/>
      <protection locked="0"/>
    </xf>
    <xf numFmtId="0" fontId="1" fillId="6" borderId="23" xfId="1" applyBorder="1" applyAlignment="1" applyProtection="1">
      <protection locked="0"/>
    </xf>
  </cellXfs>
  <cellStyles count="2">
    <cellStyle name="20 % - Aksentti5" xfId="1" builtinId="46"/>
    <cellStyle name="Normaali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0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4F81BD"/>
      <rgbColor rgb="FF969696"/>
      <rgbColor rgb="FF003366"/>
      <rgbColor rgb="FF339966"/>
      <rgbColor rgb="FF003300"/>
      <rgbColor rgb="FF333300"/>
      <rgbColor rgb="FF993300"/>
      <rgbColor rgb="FF993366"/>
      <rgbColor rgb="FF1F497D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c:style val="2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4F81BD"/>
            </a:solidFill>
            <a:ln w="2556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  <a:ea typeface="Calibri"/>
                  </a:defRPr>
                </a:pPr>
                <a:endParaRPr lang="fi-FI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Tulokset!$E$4:$E$23</c:f>
              <c:strCache>
                <c:ptCount val="20"/>
                <c:pt idx="0">
                  <c:v>Haapavesi</c:v>
                </c:pt>
                <c:pt idx="1">
                  <c:v>Hailuoto</c:v>
                </c:pt>
                <c:pt idx="2">
                  <c:v>Ii</c:v>
                </c:pt>
                <c:pt idx="3">
                  <c:v>Kempele</c:v>
                </c:pt>
                <c:pt idx="4">
                  <c:v>Kärsämäki</c:v>
                </c:pt>
                <c:pt idx="5">
                  <c:v>Liminka</c:v>
                </c:pt>
                <c:pt idx="6">
                  <c:v>Lumijoki</c:v>
                </c:pt>
                <c:pt idx="7">
                  <c:v>Merijärvi</c:v>
                </c:pt>
                <c:pt idx="8">
                  <c:v>Muhos</c:v>
                </c:pt>
                <c:pt idx="9">
                  <c:v>Oulainen</c:v>
                </c:pt>
                <c:pt idx="10">
                  <c:v>Oulu</c:v>
                </c:pt>
                <c:pt idx="11">
                  <c:v>Pudasjärvi</c:v>
                </c:pt>
                <c:pt idx="12">
                  <c:v>Pyhäjoki</c:v>
                </c:pt>
                <c:pt idx="13">
                  <c:v>Pyhäntä</c:v>
                </c:pt>
                <c:pt idx="14">
                  <c:v>Raahe</c:v>
                </c:pt>
                <c:pt idx="15">
                  <c:v>Siikajoki</c:v>
                </c:pt>
                <c:pt idx="16">
                  <c:v>Siikalatva</c:v>
                </c:pt>
                <c:pt idx="17">
                  <c:v>Taivalkoski</c:v>
                </c:pt>
                <c:pt idx="18">
                  <c:v>Tyrnävä</c:v>
                </c:pt>
                <c:pt idx="19">
                  <c:v>Utajärvi</c:v>
                </c:pt>
              </c:strCache>
            </c:strRef>
          </c:cat>
          <c:val>
            <c:numRef>
              <c:f>Tulokset!$F$4:$F$23</c:f>
              <c:numCache>
                <c:formatCode>0</c:formatCode>
                <c:ptCount val="20"/>
                <c:pt idx="0">
                  <c:v>1.0000000000000001E-17</c:v>
                </c:pt>
                <c:pt idx="1">
                  <c:v>1.0000000000000001E-17</c:v>
                </c:pt>
                <c:pt idx="2">
                  <c:v>1.0000000000000001E-17</c:v>
                </c:pt>
                <c:pt idx="3">
                  <c:v>1.0000000000000001E-17</c:v>
                </c:pt>
                <c:pt idx="4">
                  <c:v>1.0000000000000001E-17</c:v>
                </c:pt>
                <c:pt idx="5">
                  <c:v>1.0000000000000001E-17</c:v>
                </c:pt>
                <c:pt idx="6">
                  <c:v>1.0000000000000001E-17</c:v>
                </c:pt>
                <c:pt idx="7">
                  <c:v>1.0000000000000001E-17</c:v>
                </c:pt>
                <c:pt idx="8">
                  <c:v>1.0000000000000001E-17</c:v>
                </c:pt>
                <c:pt idx="9">
                  <c:v>1.0000000000000001E-17</c:v>
                </c:pt>
                <c:pt idx="10">
                  <c:v>1.0000000000000001E-17</c:v>
                </c:pt>
                <c:pt idx="11">
                  <c:v>1.0000000000000001E-17</c:v>
                </c:pt>
                <c:pt idx="12">
                  <c:v>1.0000000000000001E-17</c:v>
                </c:pt>
                <c:pt idx="13">
                  <c:v>1.0000000000000001E-17</c:v>
                </c:pt>
                <c:pt idx="14">
                  <c:v>1.0000000000000001E-17</c:v>
                </c:pt>
                <c:pt idx="15">
                  <c:v>1.0000000000000001E-17</c:v>
                </c:pt>
                <c:pt idx="16">
                  <c:v>1.0000000000000001E-17</c:v>
                </c:pt>
                <c:pt idx="17">
                  <c:v>1.0000000000000001E-17</c:v>
                </c:pt>
                <c:pt idx="18">
                  <c:v>1.0000000000000001E-17</c:v>
                </c:pt>
                <c:pt idx="19">
                  <c:v>1.0000000000000001E-17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14-4EF4-9126-8615615CCD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9"/>
        <c:overlap val="-27"/>
        <c:axId val="53942655"/>
        <c:axId val="59719113"/>
      </c:barChart>
      <c:catAx>
        <c:axId val="5394265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9360">
            <a:solidFill>
              <a:srgbClr val="D9D9D9"/>
            </a:solidFill>
            <a:round/>
          </a:ln>
        </c:spPr>
        <c:txPr>
          <a:bodyPr rot="-5400000"/>
          <a:lstStyle/>
          <a:p>
            <a:pPr>
              <a:defRPr sz="900" b="0" strike="noStrike" spc="-1">
                <a:solidFill>
                  <a:srgbClr val="333333"/>
                </a:solidFill>
                <a:latin typeface="Calibri"/>
                <a:ea typeface="Calibri"/>
              </a:defRPr>
            </a:pPr>
            <a:endParaRPr lang="fi-FI"/>
          </a:p>
        </c:txPr>
        <c:crossAx val="59719113"/>
        <c:crosses val="autoZero"/>
        <c:auto val="1"/>
        <c:lblAlgn val="ctr"/>
        <c:lblOffset val="100"/>
        <c:noMultiLvlLbl val="1"/>
      </c:catAx>
      <c:valAx>
        <c:axId val="59719113"/>
        <c:scaling>
          <c:orientation val="minMax"/>
          <c:max val="70"/>
          <c:min val="0"/>
        </c:scaling>
        <c:delete val="0"/>
        <c:axPos val="l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numFmt formatCode="0" sourceLinked="0"/>
        <c:majorTickMark val="none"/>
        <c:minorTickMark val="none"/>
        <c:tickLblPos val="nextTo"/>
        <c:spPr>
          <a:ln w="9360">
            <a:noFill/>
          </a:ln>
        </c:spPr>
        <c:txPr>
          <a:bodyPr/>
          <a:lstStyle/>
          <a:p>
            <a:pPr>
              <a:defRPr sz="900" b="0" strike="noStrike" spc="-1">
                <a:solidFill>
                  <a:srgbClr val="333333"/>
                </a:solidFill>
                <a:latin typeface="Calibri"/>
                <a:ea typeface="Calibri"/>
              </a:defRPr>
            </a:pPr>
            <a:endParaRPr lang="fi-FI"/>
          </a:p>
        </c:txPr>
        <c:crossAx val="53942655"/>
        <c:crossesAt val="1"/>
        <c:crossBetween val="between"/>
      </c:valAx>
      <c:spPr>
        <a:noFill/>
        <a:ln w="25560">
          <a:noFill/>
        </a:ln>
      </c:spPr>
    </c:plotArea>
    <c:plotVisOnly val="1"/>
    <c:dispBlanksAs val="gap"/>
    <c:showDLblsOverMax val="1"/>
  </c:chart>
  <c:spPr>
    <a:solidFill>
      <a:srgbClr val="FFFFFF"/>
    </a:solidFill>
    <a:ln w="9360">
      <a:solidFill>
        <a:srgbClr val="D9D9D9"/>
      </a:solidFill>
      <a:round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136080</xdr:colOff>
      <xdr:row>2</xdr:row>
      <xdr:rowOff>25200</xdr:rowOff>
    </xdr:from>
    <xdr:to>
      <xdr:col>12</xdr:col>
      <xdr:colOff>136800</xdr:colOff>
      <xdr:row>25</xdr:row>
      <xdr:rowOff>103320</xdr:rowOff>
    </xdr:to>
    <xdr:graphicFrame macro="">
      <xdr:nvGraphicFramePr>
        <xdr:cNvPr id="2" name="Kaavio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31</xdr:col>
      <xdr:colOff>247650</xdr:colOff>
      <xdr:row>60</xdr:row>
      <xdr:rowOff>114300</xdr:rowOff>
    </xdr:to>
    <xdr:sp macro="" textlink="">
      <xdr:nvSpPr>
        <xdr:cNvPr id="2050" name="_x0000_t202" hidden="1">
          <a:extLst>
            <a:ext uri="{FF2B5EF4-FFF2-40B4-BE49-F238E27FC236}">
              <a16:creationId xmlns:a16="http://schemas.microsoft.com/office/drawing/2014/main" id="{3272E233-BAF6-4C51-82CE-14E1FB167846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247650</xdr:colOff>
      <xdr:row>60</xdr:row>
      <xdr:rowOff>114300</xdr:rowOff>
    </xdr:to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5F35CA7F-B8B5-4035-A195-DDD1941954A9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247650</xdr:colOff>
      <xdr:row>60</xdr:row>
      <xdr:rowOff>114300</xdr:rowOff>
    </xdr:to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C548B357-DDFF-4B60-8971-055B00AF3905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247650</xdr:colOff>
      <xdr:row>60</xdr:row>
      <xdr:rowOff>114300</xdr:rowOff>
    </xdr:to>
    <xdr:sp macro="" textlink="">
      <xdr:nvSpPr>
        <xdr:cNvPr id="4" name="AutoShape 2">
          <a:extLst>
            <a:ext uri="{FF2B5EF4-FFF2-40B4-BE49-F238E27FC236}">
              <a16:creationId xmlns:a16="http://schemas.microsoft.com/office/drawing/2014/main" id="{18FB6ABB-9809-48F9-BD3A-2381713E777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247650</xdr:colOff>
      <xdr:row>60</xdr:row>
      <xdr:rowOff>114300</xdr:rowOff>
    </xdr:to>
    <xdr:sp macro="" textlink="">
      <xdr:nvSpPr>
        <xdr:cNvPr id="5" name="AutoShape 2">
          <a:extLst>
            <a:ext uri="{FF2B5EF4-FFF2-40B4-BE49-F238E27FC236}">
              <a16:creationId xmlns:a16="http://schemas.microsoft.com/office/drawing/2014/main" id="{75A80CF7-57A0-4CDE-86C8-9E9285A28C95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247650</xdr:colOff>
      <xdr:row>59</xdr:row>
      <xdr:rowOff>114300</xdr:rowOff>
    </xdr:to>
    <xdr:sp macro="" textlink="">
      <xdr:nvSpPr>
        <xdr:cNvPr id="6" name="AutoShape 2">
          <a:extLst>
            <a:ext uri="{FF2B5EF4-FFF2-40B4-BE49-F238E27FC236}">
              <a16:creationId xmlns:a16="http://schemas.microsoft.com/office/drawing/2014/main" id="{BF61AD67-C058-4018-A29F-572B17B7898C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247650</xdr:colOff>
      <xdr:row>59</xdr:row>
      <xdr:rowOff>114300</xdr:rowOff>
    </xdr:to>
    <xdr:sp macro="" textlink="">
      <xdr:nvSpPr>
        <xdr:cNvPr id="7" name="AutoShape 2">
          <a:extLst>
            <a:ext uri="{FF2B5EF4-FFF2-40B4-BE49-F238E27FC236}">
              <a16:creationId xmlns:a16="http://schemas.microsoft.com/office/drawing/2014/main" id="{B2EA7371-54CF-422B-BED2-D59366213BA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247650</xdr:colOff>
      <xdr:row>59</xdr:row>
      <xdr:rowOff>114300</xdr:rowOff>
    </xdr:to>
    <xdr:sp macro="" textlink="">
      <xdr:nvSpPr>
        <xdr:cNvPr id="8" name="AutoShape 2">
          <a:extLst>
            <a:ext uri="{FF2B5EF4-FFF2-40B4-BE49-F238E27FC236}">
              <a16:creationId xmlns:a16="http://schemas.microsoft.com/office/drawing/2014/main" id="{B0C1A908-F422-4C19-B796-1F017EE6F21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247650</xdr:colOff>
      <xdr:row>59</xdr:row>
      <xdr:rowOff>114300</xdr:rowOff>
    </xdr:to>
    <xdr:sp macro="" textlink="">
      <xdr:nvSpPr>
        <xdr:cNvPr id="9" name="AutoShape 2">
          <a:extLst>
            <a:ext uri="{FF2B5EF4-FFF2-40B4-BE49-F238E27FC236}">
              <a16:creationId xmlns:a16="http://schemas.microsoft.com/office/drawing/2014/main" id="{35BD9DE8-CEF0-45F0-818B-F3FD10507947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247650</xdr:colOff>
      <xdr:row>59</xdr:row>
      <xdr:rowOff>114300</xdr:rowOff>
    </xdr:to>
    <xdr:sp macro="" textlink="">
      <xdr:nvSpPr>
        <xdr:cNvPr id="10" name="AutoShape 2">
          <a:extLst>
            <a:ext uri="{FF2B5EF4-FFF2-40B4-BE49-F238E27FC236}">
              <a16:creationId xmlns:a16="http://schemas.microsoft.com/office/drawing/2014/main" id="{932827EE-BA98-4541-B226-500F8840E099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247650</xdr:colOff>
      <xdr:row>59</xdr:row>
      <xdr:rowOff>114300</xdr:rowOff>
    </xdr:to>
    <xdr:sp macro="" textlink="">
      <xdr:nvSpPr>
        <xdr:cNvPr id="11" name="AutoShape 2">
          <a:extLst>
            <a:ext uri="{FF2B5EF4-FFF2-40B4-BE49-F238E27FC236}">
              <a16:creationId xmlns:a16="http://schemas.microsoft.com/office/drawing/2014/main" id="{17F243BC-7530-44EC-804F-4D965264F14B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247650</xdr:colOff>
      <xdr:row>59</xdr:row>
      <xdr:rowOff>114300</xdr:rowOff>
    </xdr:to>
    <xdr:sp macro="" textlink="">
      <xdr:nvSpPr>
        <xdr:cNvPr id="12" name="AutoShape 2">
          <a:extLst>
            <a:ext uri="{FF2B5EF4-FFF2-40B4-BE49-F238E27FC236}">
              <a16:creationId xmlns:a16="http://schemas.microsoft.com/office/drawing/2014/main" id="{ED244BDA-53D8-418B-B3CB-7B4559C092E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247650</xdr:colOff>
      <xdr:row>59</xdr:row>
      <xdr:rowOff>114300</xdr:rowOff>
    </xdr:to>
    <xdr:sp macro="" textlink="">
      <xdr:nvSpPr>
        <xdr:cNvPr id="13" name="AutoShape 2">
          <a:extLst>
            <a:ext uri="{FF2B5EF4-FFF2-40B4-BE49-F238E27FC236}">
              <a16:creationId xmlns:a16="http://schemas.microsoft.com/office/drawing/2014/main" id="{DAE8FD24-A0EA-4A40-9BD6-6137C61FC0EA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M32"/>
  <sheetViews>
    <sheetView showGridLines="0" tabSelected="1" zoomScale="145" zoomScaleNormal="145" workbookViewId="0">
      <selection activeCell="B4" sqref="B4"/>
    </sheetView>
  </sheetViews>
  <sheetFormatPr defaultRowHeight="12.75" x14ac:dyDescent="0.2"/>
  <cols>
    <col min="1" max="1" width="2.28515625" customWidth="1"/>
    <col min="2" max="2" width="8.140625" style="1" customWidth="1"/>
    <col min="3" max="3" width="9.28515625" customWidth="1"/>
    <col min="4" max="4" width="0.85546875" customWidth="1"/>
    <col min="5" max="5" width="7.42578125" style="1" customWidth="1"/>
    <col min="6" max="6" width="5.7109375" customWidth="1"/>
    <col min="7" max="7" width="7.28515625" customWidth="1"/>
    <col min="8" max="8" width="10.28515625" customWidth="1"/>
    <col min="9" max="9" width="12.85546875" customWidth="1"/>
    <col min="10" max="10" width="3.140625" customWidth="1"/>
    <col min="11" max="11" width="18.140625" customWidth="1"/>
    <col min="12" max="12" width="4.42578125" customWidth="1"/>
    <col min="13" max="13" width="3.140625" customWidth="1"/>
    <col min="14" max="1025" width="9.140625" customWidth="1"/>
  </cols>
  <sheetData>
    <row r="2" spans="2:13" x14ac:dyDescent="0.2">
      <c r="G2" s="2" t="s">
        <v>0</v>
      </c>
      <c r="H2" s="80">
        <f>Lajit!A2</f>
        <v>45658</v>
      </c>
      <c r="I2" s="4" t="s">
        <v>1</v>
      </c>
      <c r="J2" s="5" t="str">
        <f>Lajit!AB2</f>
        <v/>
      </c>
      <c r="K2" s="4" t="s">
        <v>2</v>
      </c>
      <c r="L2" s="6">
        <f>Lajit!AA2</f>
        <v>0</v>
      </c>
    </row>
    <row r="3" spans="2:13" ht="10.5" customHeight="1" x14ac:dyDescent="0.2">
      <c r="B3" s="7" t="s">
        <v>3</v>
      </c>
      <c r="C3" s="8" t="s">
        <v>4</v>
      </c>
      <c r="D3" s="8"/>
      <c r="E3" s="7" t="s">
        <v>3</v>
      </c>
      <c r="F3" s="8" t="s">
        <v>4</v>
      </c>
      <c r="G3" s="9"/>
    </row>
    <row r="4" spans="2:13" ht="10.5" customHeight="1" x14ac:dyDescent="0.2">
      <c r="B4" s="10" t="s">
        <v>5</v>
      </c>
      <c r="C4" s="11">
        <f>IF(Lajit!E2&gt;0,Lajit!E2,"")</f>
        <v>1.0000000000000001E-17</v>
      </c>
      <c r="D4" s="11"/>
      <c r="E4" s="10" t="s">
        <v>5</v>
      </c>
      <c r="F4" s="11">
        <v>1.0000000000000001E-17</v>
      </c>
      <c r="G4" s="10"/>
      <c r="H4" s="10"/>
      <c r="I4" s="10"/>
      <c r="J4" s="10"/>
      <c r="K4" s="10"/>
      <c r="L4" s="10"/>
      <c r="M4" s="10"/>
    </row>
    <row r="5" spans="2:13" ht="10.5" customHeight="1" x14ac:dyDescent="0.2">
      <c r="B5" s="10" t="s">
        <v>7</v>
      </c>
      <c r="C5" s="11">
        <f>IF(Lajit!F2&gt;0,Lajit!F2,"")</f>
        <v>1.0000000000000001E-17</v>
      </c>
      <c r="D5" s="11"/>
      <c r="E5" s="10" t="s">
        <v>7</v>
      </c>
      <c r="F5" s="11">
        <v>1.0000000000000001E-17</v>
      </c>
      <c r="G5" s="11"/>
      <c r="H5" s="11"/>
      <c r="I5" s="11"/>
      <c r="J5" s="11"/>
      <c r="K5" s="11"/>
      <c r="L5" s="11"/>
      <c r="M5" s="11"/>
    </row>
    <row r="6" spans="2:13" ht="10.5" customHeight="1" x14ac:dyDescent="0.2">
      <c r="B6" s="10" t="s">
        <v>9</v>
      </c>
      <c r="C6" s="11">
        <f>IF(Lajit!G2&gt;0,Lajit!G2,"")</f>
        <v>1.0000000000000001E-17</v>
      </c>
      <c r="D6" s="11"/>
      <c r="E6" s="10" t="s">
        <v>9</v>
      </c>
      <c r="F6" s="11">
        <v>1.0000000000000001E-17</v>
      </c>
      <c r="G6" s="9"/>
    </row>
    <row r="7" spans="2:13" ht="10.5" customHeight="1" x14ac:dyDescent="0.2">
      <c r="B7" s="10" t="s">
        <v>11</v>
      </c>
      <c r="C7" s="11">
        <f>IF(Lajit!H2&gt;0,Lajit!H2,"")</f>
        <v>1.0000000000000001E-17</v>
      </c>
      <c r="D7" s="11"/>
      <c r="E7" s="10" t="s">
        <v>11</v>
      </c>
      <c r="F7" s="11">
        <v>1.0000000000000001E-17</v>
      </c>
      <c r="G7" s="9"/>
    </row>
    <row r="8" spans="2:13" ht="10.5" customHeight="1" x14ac:dyDescent="0.2">
      <c r="B8" s="10" t="s">
        <v>13</v>
      </c>
      <c r="C8" s="11">
        <f>IF(Lajit!I2&gt;0,Lajit!I2,"")</f>
        <v>1.0000000000000001E-17</v>
      </c>
      <c r="D8" s="11"/>
      <c r="E8" s="10" t="s">
        <v>13</v>
      </c>
      <c r="F8" s="11">
        <v>1.0000000000000001E-17</v>
      </c>
      <c r="G8" s="9"/>
    </row>
    <row r="9" spans="2:13" ht="10.5" customHeight="1" x14ac:dyDescent="0.2">
      <c r="B9" s="10" t="s">
        <v>14</v>
      </c>
      <c r="C9" s="11">
        <f>IF(Lajit!J2&gt;0,Lajit!J2,"")</f>
        <v>1.0000000000000001E-17</v>
      </c>
      <c r="D9" s="11"/>
      <c r="E9" s="10" t="s">
        <v>14</v>
      </c>
      <c r="F9" s="11">
        <v>1.0000000000000001E-17</v>
      </c>
      <c r="G9" s="9"/>
    </row>
    <row r="10" spans="2:13" ht="10.5" customHeight="1" x14ac:dyDescent="0.2">
      <c r="B10" s="10" t="s">
        <v>16</v>
      </c>
      <c r="C10" s="11">
        <f>IF(Lajit!K2&gt;0,Lajit!K2,"")</f>
        <v>1.0000000000000001E-17</v>
      </c>
      <c r="D10" s="11"/>
      <c r="E10" s="10" t="s">
        <v>16</v>
      </c>
      <c r="F10" s="11">
        <v>1.0000000000000001E-17</v>
      </c>
      <c r="G10" s="9"/>
    </row>
    <row r="11" spans="2:13" ht="10.5" customHeight="1" x14ac:dyDescent="0.2">
      <c r="B11" s="10" t="s">
        <v>17</v>
      </c>
      <c r="C11" s="11">
        <f>IF(Lajit!L2&gt;0,Lajit!L2,"")</f>
        <v>1.0000000000000001E-17</v>
      </c>
      <c r="D11" s="11"/>
      <c r="E11" s="10" t="s">
        <v>17</v>
      </c>
      <c r="F11" s="11">
        <v>1.0000000000000001E-17</v>
      </c>
      <c r="G11" s="9"/>
    </row>
    <row r="12" spans="2:13" ht="10.5" customHeight="1" x14ac:dyDescent="0.2">
      <c r="B12" s="10" t="s">
        <v>19</v>
      </c>
      <c r="C12" s="11">
        <f>IF(Lajit!M2&gt;0,Lajit!M2,"")</f>
        <v>1.0000000000000001E-17</v>
      </c>
      <c r="D12" s="11"/>
      <c r="E12" s="10" t="s">
        <v>19</v>
      </c>
      <c r="F12" s="11">
        <v>1.0000000000000001E-17</v>
      </c>
      <c r="G12" s="9"/>
    </row>
    <row r="13" spans="2:13" ht="10.5" customHeight="1" x14ac:dyDescent="0.2">
      <c r="B13" s="10" t="s">
        <v>20</v>
      </c>
      <c r="C13" s="11">
        <f>IF(Lajit!N2&gt;0,Lajit!N2,"")</f>
        <v>1.0000000000000001E-17</v>
      </c>
      <c r="D13" s="11"/>
      <c r="E13" s="10" t="s">
        <v>20</v>
      </c>
      <c r="F13" s="11">
        <v>1.0000000000000001E-17</v>
      </c>
      <c r="G13" s="9"/>
    </row>
    <row r="14" spans="2:13" ht="10.5" customHeight="1" x14ac:dyDescent="0.2">
      <c r="B14" s="10" t="s">
        <v>8</v>
      </c>
      <c r="C14" s="11">
        <f>IF(Lajit!O2&gt;0,Lajit!O2,"")</f>
        <v>1.0000000000000001E-17</v>
      </c>
      <c r="D14" s="11"/>
      <c r="E14" s="10" t="s">
        <v>8</v>
      </c>
      <c r="F14" s="11">
        <v>1.0000000000000001E-17</v>
      </c>
      <c r="G14" s="9"/>
    </row>
    <row r="15" spans="2:13" ht="10.5" customHeight="1" x14ac:dyDescent="0.2">
      <c r="B15" s="10" t="s">
        <v>21</v>
      </c>
      <c r="C15" s="11">
        <f>IF(Lajit!P2&gt;0,Lajit!P2,"")</f>
        <v>1.0000000000000001E-17</v>
      </c>
      <c r="D15" s="11"/>
      <c r="E15" s="10" t="s">
        <v>21</v>
      </c>
      <c r="F15" s="11">
        <v>1.0000000000000001E-17</v>
      </c>
      <c r="G15" s="9"/>
    </row>
    <row r="16" spans="2:13" ht="10.5" customHeight="1" x14ac:dyDescent="0.2">
      <c r="B16" s="10" t="s">
        <v>10</v>
      </c>
      <c r="C16" s="11">
        <f>IF(Lajit!Q2&gt;0,Lajit!Q2,"")</f>
        <v>1.0000000000000001E-17</v>
      </c>
      <c r="D16" s="11"/>
      <c r="E16" s="10" t="s">
        <v>10</v>
      </c>
      <c r="F16" s="11">
        <v>1.0000000000000001E-17</v>
      </c>
      <c r="G16" s="9"/>
    </row>
    <row r="17" spans="2:12" ht="10.5" customHeight="1" x14ac:dyDescent="0.2">
      <c r="B17" s="10" t="s">
        <v>22</v>
      </c>
      <c r="C17" s="11">
        <f>IF(Lajit!R2&gt;0,Lajit!R2,"")</f>
        <v>1.0000000000000001E-17</v>
      </c>
      <c r="D17" s="11"/>
      <c r="E17" s="10" t="s">
        <v>22</v>
      </c>
      <c r="F17" s="11">
        <v>1.0000000000000001E-17</v>
      </c>
      <c r="G17" s="9"/>
    </row>
    <row r="18" spans="2:12" ht="10.5" customHeight="1" x14ac:dyDescent="0.2">
      <c r="B18" s="10" t="s">
        <v>6</v>
      </c>
      <c r="C18" s="11">
        <f>IF(Lajit!S2&gt;0,Lajit!S2,"")</f>
        <v>1.0000000000000001E-17</v>
      </c>
      <c r="D18" s="11"/>
      <c r="E18" s="10" t="s">
        <v>6</v>
      </c>
      <c r="F18" s="11">
        <v>1.0000000000000001E-17</v>
      </c>
      <c r="G18" s="9"/>
    </row>
    <row r="19" spans="2:12" ht="10.5" customHeight="1" x14ac:dyDescent="0.2">
      <c r="B19" s="10" t="s">
        <v>12</v>
      </c>
      <c r="C19" s="11">
        <f>IF(Lajit!T2&gt;0,Lajit!T2,"")</f>
        <v>1.0000000000000001E-17</v>
      </c>
      <c r="D19" s="11"/>
      <c r="E19" s="10" t="s">
        <v>12</v>
      </c>
      <c r="F19" s="11">
        <v>1.0000000000000001E-17</v>
      </c>
      <c r="G19" s="9"/>
    </row>
    <row r="20" spans="2:12" ht="10.5" customHeight="1" x14ac:dyDescent="0.2">
      <c r="B20" s="10" t="s">
        <v>23</v>
      </c>
      <c r="C20" s="11">
        <f>IF(Lajit!U2&gt;0,Lajit!U2,"")</f>
        <v>1.0000000000000001E-17</v>
      </c>
      <c r="D20" s="11"/>
      <c r="E20" s="10" t="s">
        <v>23</v>
      </c>
      <c r="F20" s="11">
        <v>1.0000000000000001E-17</v>
      </c>
      <c r="G20" s="9"/>
    </row>
    <row r="21" spans="2:12" ht="10.5" customHeight="1" x14ac:dyDescent="0.2">
      <c r="B21" s="10" t="s">
        <v>18</v>
      </c>
      <c r="C21" s="11">
        <f>IF(Lajit!V2&gt;0,Lajit!V2,"")</f>
        <v>1.0000000000000001E-17</v>
      </c>
      <c r="D21" s="11"/>
      <c r="E21" s="10" t="s">
        <v>18</v>
      </c>
      <c r="F21" s="11">
        <v>1.0000000000000001E-17</v>
      </c>
      <c r="G21" s="9"/>
    </row>
    <row r="22" spans="2:12" ht="10.5" customHeight="1" x14ac:dyDescent="0.2">
      <c r="B22" s="10" t="s">
        <v>15</v>
      </c>
      <c r="C22" s="11">
        <f>IF(Lajit!W2&gt;0,Lajit!W2,"")</f>
        <v>1.0000000000000001E-17</v>
      </c>
      <c r="D22" s="11"/>
      <c r="E22" s="10" t="s">
        <v>15</v>
      </c>
      <c r="F22" s="11">
        <v>1.0000000000000001E-17</v>
      </c>
      <c r="G22" s="9"/>
    </row>
    <row r="23" spans="2:12" ht="10.5" customHeight="1" x14ac:dyDescent="0.2">
      <c r="B23" s="10" t="s">
        <v>24</v>
      </c>
      <c r="C23" s="11">
        <f>IF(Lajit!X2&gt;0,Lajit!X2,"")</f>
        <v>1.0000000000000001E-17</v>
      </c>
      <c r="D23" s="11"/>
      <c r="E23" s="10" t="s">
        <v>24</v>
      </c>
      <c r="F23" s="11">
        <v>1.0000000000000001E-17</v>
      </c>
      <c r="G23" s="9"/>
    </row>
    <row r="24" spans="2:12" ht="5.25" customHeight="1" x14ac:dyDescent="0.2">
      <c r="B24" s="12"/>
      <c r="C24" s="13"/>
      <c r="D24" s="13"/>
      <c r="G24" s="9"/>
    </row>
    <row r="25" spans="2:12" ht="10.5" customHeight="1" x14ac:dyDescent="0.2">
      <c r="B25" s="4" t="s">
        <v>1</v>
      </c>
      <c r="C25" s="5" t="str">
        <f>Lajit!AB2</f>
        <v/>
      </c>
      <c r="D25" s="5"/>
      <c r="G25" s="9"/>
    </row>
    <row r="26" spans="2:12" ht="10.5" customHeight="1" x14ac:dyDescent="0.2">
      <c r="B26" s="4" t="s">
        <v>2</v>
      </c>
      <c r="C26" s="6">
        <f>Lajit!AA2</f>
        <v>0</v>
      </c>
      <c r="D26" s="6"/>
      <c r="G26" s="9"/>
    </row>
    <row r="27" spans="2:12" ht="10.5" customHeight="1" x14ac:dyDescent="0.2">
      <c r="B27" s="2" t="s">
        <v>25</v>
      </c>
      <c r="C27" s="3">
        <f>Lajit!A2</f>
        <v>45658</v>
      </c>
      <c r="D27" s="3"/>
      <c r="G27" s="2" t="s">
        <v>0</v>
      </c>
      <c r="H27" s="80">
        <f>Lajit!A2</f>
        <v>45658</v>
      </c>
      <c r="I27" s="4" t="s">
        <v>1</v>
      </c>
      <c r="J27" s="5" t="str">
        <f>Lajit!AB2</f>
        <v/>
      </c>
      <c r="K27" s="4" t="s">
        <v>2</v>
      </c>
      <c r="L27" s="6">
        <f>Lajit!AA2</f>
        <v>0</v>
      </c>
    </row>
    <row r="30" spans="2:12" x14ac:dyDescent="0.2">
      <c r="E30" s="10"/>
      <c r="F30" s="11"/>
    </row>
    <row r="31" spans="2:12" x14ac:dyDescent="0.2">
      <c r="E31" s="10"/>
      <c r="F31" s="11"/>
    </row>
    <row r="32" spans="2:12" x14ac:dyDescent="0.2">
      <c r="E32" s="10"/>
      <c r="F32" s="11"/>
    </row>
  </sheetData>
  <sortState xmlns:xlrd2="http://schemas.microsoft.com/office/spreadsheetml/2017/richdata2" ref="E4:F23">
    <sortCondition ref="E4:E23"/>
  </sortState>
  <pageMargins left="0.7" right="0.7" top="0.75" bottom="0.75" header="0.51180555555555496" footer="0.51180555555555496"/>
  <pageSetup paperSize="9" scale="95" firstPageNumber="0" orientation="landscape" horizontalDpi="300" verticalDpi="30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K176"/>
  <sheetViews>
    <sheetView topLeftCell="A2" zoomScaleNormal="100" workbookViewId="0">
      <pane ySplit="840" topLeftCell="A159"/>
      <selection activeCell="B4" sqref="B4:U176"/>
      <selection pane="bottomLeft" activeCell="N169" sqref="N169"/>
    </sheetView>
  </sheetViews>
  <sheetFormatPr defaultRowHeight="12.75" x14ac:dyDescent="0.2"/>
  <cols>
    <col min="1" max="1" width="25.28515625" style="14" customWidth="1"/>
    <col min="2" max="21" width="4.7109375" style="14" customWidth="1"/>
    <col min="22" max="1025" width="8" style="14" customWidth="1"/>
  </cols>
  <sheetData>
    <row r="1" spans="1:21" x14ac:dyDescent="0.2">
      <c r="A1" s="15" t="str">
        <f>Lajit!A1</f>
        <v>Tammikisa 2024</v>
      </c>
      <c r="B1" s="16" t="s">
        <v>26</v>
      </c>
      <c r="C1" s="17" t="s">
        <v>27</v>
      </c>
      <c r="D1" s="17" t="s">
        <v>28</v>
      </c>
      <c r="E1" s="16" t="s">
        <v>29</v>
      </c>
      <c r="F1" s="16" t="s">
        <v>30</v>
      </c>
      <c r="G1" s="17" t="s">
        <v>31</v>
      </c>
      <c r="H1" s="16" t="s">
        <v>32</v>
      </c>
      <c r="I1" s="17" t="s">
        <v>33</v>
      </c>
      <c r="J1" s="16" t="s">
        <v>34</v>
      </c>
      <c r="K1" s="17" t="s">
        <v>35</v>
      </c>
      <c r="L1" s="16" t="s">
        <v>36</v>
      </c>
      <c r="M1" s="16" t="s">
        <v>37</v>
      </c>
      <c r="N1" s="17" t="s">
        <v>38</v>
      </c>
      <c r="O1" s="16" t="s">
        <v>39</v>
      </c>
      <c r="P1" s="17" t="s">
        <v>40</v>
      </c>
      <c r="Q1" s="16" t="s">
        <v>41</v>
      </c>
      <c r="R1" s="17" t="s">
        <v>42</v>
      </c>
      <c r="S1" s="16" t="s">
        <v>43</v>
      </c>
      <c r="T1" s="17" t="s">
        <v>44</v>
      </c>
      <c r="U1" s="16" t="s">
        <v>45</v>
      </c>
    </row>
    <row r="2" spans="1:21" x14ac:dyDescent="0.2">
      <c r="A2" s="18"/>
      <c r="B2" s="19"/>
      <c r="C2" s="20"/>
      <c r="D2" s="20"/>
      <c r="E2" s="19"/>
      <c r="F2" s="19"/>
      <c r="G2" s="20"/>
      <c r="H2" s="19"/>
      <c r="I2" s="20"/>
      <c r="J2" s="19"/>
      <c r="K2" s="21"/>
      <c r="L2" s="19"/>
      <c r="M2" s="19"/>
      <c r="N2" s="20"/>
      <c r="O2" s="19"/>
      <c r="P2" s="20"/>
      <c r="Q2" s="19"/>
      <c r="R2" s="20"/>
      <c r="S2" s="19"/>
      <c r="T2" s="20" t="s">
        <v>46</v>
      </c>
      <c r="U2" s="19"/>
    </row>
    <row r="3" spans="1:21" ht="3" customHeight="1" x14ac:dyDescent="0.2">
      <c r="A3" s="22"/>
      <c r="B3" s="16"/>
      <c r="C3" s="23"/>
      <c r="D3" s="17"/>
      <c r="E3" s="16"/>
      <c r="F3" s="16"/>
      <c r="G3" s="17"/>
      <c r="H3" s="16"/>
      <c r="I3" s="17"/>
      <c r="J3" s="16"/>
      <c r="K3" s="17"/>
      <c r="L3" s="16"/>
      <c r="M3" s="24"/>
      <c r="N3" s="25"/>
      <c r="O3" s="16"/>
      <c r="P3" s="17"/>
      <c r="Q3" s="16"/>
      <c r="R3" s="17"/>
      <c r="S3" s="16"/>
      <c r="T3" s="17"/>
      <c r="U3" s="16"/>
    </row>
    <row r="4" spans="1:21" x14ac:dyDescent="0.2">
      <c r="A4" s="26" t="s">
        <v>47</v>
      </c>
      <c r="B4" s="27" t="str">
        <f>IF(Lajit!E4="",Lajit!A4,"")</f>
        <v>kyhmyjoutsen</v>
      </c>
      <c r="C4" s="27" t="str">
        <f>IF(Lajit!F4="",Lajit!A4,"")</f>
        <v>kyhmyjoutsen</v>
      </c>
      <c r="D4" s="27" t="str">
        <f>IF(Lajit!G4="",Lajit!A4,"")</f>
        <v>kyhmyjoutsen</v>
      </c>
      <c r="E4" s="27" t="str">
        <f>IF(Lajit!H4="",Lajit!A4,"")</f>
        <v>kyhmyjoutsen</v>
      </c>
      <c r="F4" s="27" t="str">
        <f>IF(Lajit!I4="",Lajit!A4,"")</f>
        <v>kyhmyjoutsen</v>
      </c>
      <c r="G4" s="27" t="str">
        <f>IF(Lajit!J4="",Lajit!A4,"")</f>
        <v>kyhmyjoutsen</v>
      </c>
      <c r="H4" s="27" t="str">
        <f>IF(Lajit!K4="",Lajit!A4,"")</f>
        <v>kyhmyjoutsen</v>
      </c>
      <c r="I4" s="27" t="str">
        <f>IF(Lajit!L4="",Lajit!A4,"")</f>
        <v>kyhmyjoutsen</v>
      </c>
      <c r="J4" s="27" t="str">
        <f>IF(Lajit!M4="",Lajit!A4,"")</f>
        <v>kyhmyjoutsen</v>
      </c>
      <c r="K4" s="27" t="str">
        <f>IF(Lajit!N4="",Lajit!A4,"")</f>
        <v>kyhmyjoutsen</v>
      </c>
      <c r="L4" s="27" t="str">
        <f>IF(Lajit!O4="",Lajit!A4,"")</f>
        <v>kyhmyjoutsen</v>
      </c>
      <c r="M4" s="27" t="str">
        <f>IF(Lajit!P4="",Lajit!A4,"")</f>
        <v>kyhmyjoutsen</v>
      </c>
      <c r="N4" s="27" t="str">
        <f>IF(Lajit!Q4="",Lajit!A4,"")</f>
        <v>kyhmyjoutsen</v>
      </c>
      <c r="O4" s="27" t="str">
        <f>IF(Lajit!R4="",Lajit!A4,"")</f>
        <v>kyhmyjoutsen</v>
      </c>
      <c r="P4" s="27" t="str">
        <f>IF(Lajit!S4="",Lajit!A4,"")</f>
        <v>kyhmyjoutsen</v>
      </c>
      <c r="Q4" s="27" t="str">
        <f>IF(Lajit!T4="",Lajit!A4,"")</f>
        <v>kyhmyjoutsen</v>
      </c>
      <c r="R4" s="27" t="str">
        <f>IF(Lajit!U4="",Lajit!A4,"")</f>
        <v>kyhmyjoutsen</v>
      </c>
      <c r="S4" s="27" t="str">
        <f>IF(Lajit!V4="",Lajit!A4,"")</f>
        <v>kyhmyjoutsen</v>
      </c>
      <c r="T4" s="27" t="str">
        <f>IF(Lajit!W4="",Lajit!A4,"")</f>
        <v>kyhmyjoutsen</v>
      </c>
      <c r="U4" s="27" t="str">
        <f>IF(Lajit!X4="",Lajit!A4,"")</f>
        <v>kyhmyjoutsen</v>
      </c>
    </row>
    <row r="5" spans="1:21" x14ac:dyDescent="0.2">
      <c r="A5" s="26" t="s">
        <v>48</v>
      </c>
      <c r="B5" s="27" t="str">
        <f>IF(Lajit!E5="",Lajit!A5,"")</f>
        <v>laulujoutsen</v>
      </c>
      <c r="C5" s="27" t="str">
        <f>IF(Lajit!F5="",Lajit!A5,"")</f>
        <v>laulujoutsen</v>
      </c>
      <c r="D5" s="27" t="str">
        <f>IF(Lajit!G5="",Lajit!A5,"")</f>
        <v>laulujoutsen</v>
      </c>
      <c r="E5" s="27" t="str">
        <f>IF(Lajit!H5="",Lajit!A5,"")</f>
        <v>laulujoutsen</v>
      </c>
      <c r="F5" s="27" t="str">
        <f>IF(Lajit!I5="",Lajit!A5,"")</f>
        <v>laulujoutsen</v>
      </c>
      <c r="G5" s="27" t="str">
        <f>IF(Lajit!J5="",Lajit!A5,"")</f>
        <v>laulujoutsen</v>
      </c>
      <c r="H5" s="27" t="str">
        <f>IF(Lajit!K5="",Lajit!A5,"")</f>
        <v>laulujoutsen</v>
      </c>
      <c r="I5" s="27" t="str">
        <f>IF(Lajit!L5="",Lajit!A5,"")</f>
        <v>laulujoutsen</v>
      </c>
      <c r="J5" s="27" t="str">
        <f>IF(Lajit!M5="",Lajit!A5,"")</f>
        <v>laulujoutsen</v>
      </c>
      <c r="K5" s="27" t="str">
        <f>IF(Lajit!N5="",Lajit!A5,"")</f>
        <v>laulujoutsen</v>
      </c>
      <c r="L5" s="27" t="str">
        <f>IF(Lajit!O5="",Lajit!A5,"")</f>
        <v>laulujoutsen</v>
      </c>
      <c r="M5" s="27" t="str">
        <f>IF(Lajit!P5="",Lajit!A5,"")</f>
        <v>laulujoutsen</v>
      </c>
      <c r="N5" s="27" t="str">
        <f>IF(Lajit!Q5="",Lajit!A5,"")</f>
        <v>laulujoutsen</v>
      </c>
      <c r="O5" s="27" t="str">
        <f>IF(Lajit!R5="",Lajit!A5,"")</f>
        <v>laulujoutsen</v>
      </c>
      <c r="P5" s="27" t="str">
        <f>IF(Lajit!S5="",Lajit!A5,"")</f>
        <v>laulujoutsen</v>
      </c>
      <c r="Q5" s="27" t="str">
        <f>IF(Lajit!T5="",Lajit!A5,"")</f>
        <v>laulujoutsen</v>
      </c>
      <c r="R5" s="27" t="str">
        <f>IF(Lajit!U5="",Lajit!A5,"")</f>
        <v>laulujoutsen</v>
      </c>
      <c r="S5" s="27" t="str">
        <f>IF(Lajit!V5="",Lajit!A5,"")</f>
        <v>laulujoutsen</v>
      </c>
      <c r="T5" s="27" t="str">
        <f>IF(Lajit!W5="",Lajit!A5,"")</f>
        <v>laulujoutsen</v>
      </c>
      <c r="U5" s="27" t="str">
        <f>IF(Lajit!X5="",Lajit!A5,"")</f>
        <v>laulujoutsen</v>
      </c>
    </row>
    <row r="6" spans="1:21" x14ac:dyDescent="0.2">
      <c r="A6" s="26" t="s">
        <v>49</v>
      </c>
      <c r="B6" s="27" t="str">
        <f>IF(Lajit!E6="",Lajit!A6,"")</f>
        <v>joutsenlaji</v>
      </c>
      <c r="C6" s="27" t="str">
        <f>IF(Lajit!F6="",Lajit!A6,"")</f>
        <v>joutsenlaji</v>
      </c>
      <c r="D6" s="27" t="str">
        <f>IF(Lajit!G6="",Lajit!A6,"")</f>
        <v>joutsenlaji</v>
      </c>
      <c r="E6" s="27" t="str">
        <f>IF(Lajit!H6="",Lajit!A6,"")</f>
        <v>joutsenlaji</v>
      </c>
      <c r="F6" s="27" t="str">
        <f>IF(Lajit!I6="",Lajit!A6,"")</f>
        <v>joutsenlaji</v>
      </c>
      <c r="G6" s="27" t="str">
        <f>IF(Lajit!J6="",Lajit!A6,"")</f>
        <v>joutsenlaji</v>
      </c>
      <c r="H6" s="27" t="str">
        <f>IF(Lajit!K6="",Lajit!A6,"")</f>
        <v>joutsenlaji</v>
      </c>
      <c r="I6" s="27" t="str">
        <f>IF(Lajit!L6="",Lajit!A6,"")</f>
        <v>joutsenlaji</v>
      </c>
      <c r="J6" s="27" t="str">
        <f>IF(Lajit!M6="",Lajit!A6,"")</f>
        <v>joutsenlaji</v>
      </c>
      <c r="K6" s="27" t="str">
        <f>IF(Lajit!N6="",Lajit!A6,"")</f>
        <v>joutsenlaji</v>
      </c>
      <c r="L6" s="27" t="str">
        <f>IF(Lajit!O6="",Lajit!A6,"")</f>
        <v>joutsenlaji</v>
      </c>
      <c r="M6" s="27" t="str">
        <f>IF(Lajit!P6="",Lajit!A6,"")</f>
        <v>joutsenlaji</v>
      </c>
      <c r="N6" s="27" t="str">
        <f>IF(Lajit!Q6="",Lajit!A6,"")</f>
        <v>joutsenlaji</v>
      </c>
      <c r="O6" s="27" t="str">
        <f>IF(Lajit!R6="",Lajit!A6,"")</f>
        <v>joutsenlaji</v>
      </c>
      <c r="P6" s="27" t="str">
        <f>IF(Lajit!S6="",Lajit!A6,"")</f>
        <v>joutsenlaji</v>
      </c>
      <c r="Q6" s="27" t="str">
        <f>IF(Lajit!T6="",Lajit!A6,"")</f>
        <v>joutsenlaji</v>
      </c>
      <c r="R6" s="27" t="str">
        <f>IF(Lajit!U6="",Lajit!A6,"")</f>
        <v>joutsenlaji</v>
      </c>
      <c r="S6" s="27" t="str">
        <f>IF(Lajit!V6="",Lajit!A6,"")</f>
        <v>joutsenlaji</v>
      </c>
      <c r="T6" s="27" t="str">
        <f>IF(Lajit!W6="",Lajit!A6,"")</f>
        <v>joutsenlaji</v>
      </c>
      <c r="U6" s="27" t="str">
        <f>IF(Lajit!X6="",Lajit!A6,"")</f>
        <v>joutsenlaji</v>
      </c>
    </row>
    <row r="7" spans="1:21" x14ac:dyDescent="0.2">
      <c r="A7" s="26" t="s">
        <v>224</v>
      </c>
      <c r="B7" s="27" t="str">
        <f>IF(Lajit!E7="",Lajit!A7,"")</f>
        <v>metsähanhi</v>
      </c>
      <c r="C7" s="27" t="str">
        <f>IF(Lajit!F7="",Lajit!A7,"")</f>
        <v>metsähanhi</v>
      </c>
      <c r="D7" s="27" t="str">
        <f>IF(Lajit!G7="",Lajit!A7,"")</f>
        <v>metsähanhi</v>
      </c>
      <c r="E7" s="27" t="str">
        <f>IF(Lajit!H7="",Lajit!A7,"")</f>
        <v>metsähanhi</v>
      </c>
      <c r="F7" s="27" t="str">
        <f>IF(Lajit!I7="",Lajit!A7,"")</f>
        <v>metsähanhi</v>
      </c>
      <c r="G7" s="27" t="str">
        <f>IF(Lajit!J7="",Lajit!A7,"")</f>
        <v>metsähanhi</v>
      </c>
      <c r="H7" s="27" t="str">
        <f>IF(Lajit!K7="",Lajit!A7,"")</f>
        <v>metsähanhi</v>
      </c>
      <c r="I7" s="27" t="str">
        <f>IF(Lajit!L7="",Lajit!A7,"")</f>
        <v>metsähanhi</v>
      </c>
      <c r="J7" s="27" t="str">
        <f>IF(Lajit!M7="",Lajit!A7,"")</f>
        <v>metsähanhi</v>
      </c>
      <c r="K7" s="27" t="str">
        <f>IF(Lajit!N7="",Lajit!A7,"")</f>
        <v>metsähanhi</v>
      </c>
      <c r="L7" s="27" t="str">
        <f>IF(Lajit!O7="",Lajit!A7,"")</f>
        <v>metsähanhi</v>
      </c>
      <c r="M7" s="27" t="str">
        <f>IF(Lajit!P7="",Lajit!A7,"")</f>
        <v>metsähanhi</v>
      </c>
      <c r="N7" s="27" t="str">
        <f>IF(Lajit!Q7="",Lajit!A7,"")</f>
        <v>metsähanhi</v>
      </c>
      <c r="O7" s="27" t="str">
        <f>IF(Lajit!R7="",Lajit!A7,"")</f>
        <v>metsähanhi</v>
      </c>
      <c r="P7" s="27" t="str">
        <f>IF(Lajit!S7="",Lajit!A7,"")</f>
        <v>metsähanhi</v>
      </c>
      <c r="Q7" s="27" t="str">
        <f>IF(Lajit!T7="",Lajit!A7,"")</f>
        <v>metsähanhi</v>
      </c>
      <c r="R7" s="27" t="str">
        <f>IF(Lajit!U7="",Lajit!A7,"")</f>
        <v>metsähanhi</v>
      </c>
      <c r="S7" s="27" t="str">
        <f>IF(Lajit!V7="",Lajit!A7,"")</f>
        <v>metsähanhi</v>
      </c>
      <c r="T7" s="27" t="str">
        <f>IF(Lajit!W7="",Lajit!A7,"")</f>
        <v>metsähanhi</v>
      </c>
      <c r="U7" s="27" t="str">
        <f>IF(Lajit!X7="",Lajit!A7,"")</f>
        <v>metsähanhi</v>
      </c>
    </row>
    <row r="8" spans="1:21" x14ac:dyDescent="0.2">
      <c r="A8" s="26" t="s">
        <v>50</v>
      </c>
      <c r="B8" s="27" t="str">
        <f>IF(Lajit!E8="",Lajit!A8,"")</f>
        <v>merihanhi</v>
      </c>
      <c r="C8" s="27" t="str">
        <f>IF(Lajit!F8="",Lajit!A8,"")</f>
        <v>merihanhi</v>
      </c>
      <c r="D8" s="27" t="str">
        <f>IF(Lajit!G8="",Lajit!A8,"")</f>
        <v>merihanhi</v>
      </c>
      <c r="E8" s="27" t="str">
        <f>IF(Lajit!H8="",Lajit!A8,"")</f>
        <v>merihanhi</v>
      </c>
      <c r="F8" s="27" t="str">
        <f>IF(Lajit!I8="",Lajit!A8,"")</f>
        <v>merihanhi</v>
      </c>
      <c r="G8" s="27" t="str">
        <f>IF(Lajit!J8="",Lajit!A8,"")</f>
        <v>merihanhi</v>
      </c>
      <c r="H8" s="27" t="str">
        <f>IF(Lajit!K8="",Lajit!A8,"")</f>
        <v>merihanhi</v>
      </c>
      <c r="I8" s="27" t="str">
        <f>IF(Lajit!L8="",Lajit!A8,"")</f>
        <v>merihanhi</v>
      </c>
      <c r="J8" s="27" t="str">
        <f>IF(Lajit!M8="",Lajit!A8,"")</f>
        <v>merihanhi</v>
      </c>
      <c r="K8" s="27" t="str">
        <f>IF(Lajit!N8="",Lajit!A8,"")</f>
        <v>merihanhi</v>
      </c>
      <c r="L8" s="27" t="str">
        <f>IF(Lajit!O8="",Lajit!A8,"")</f>
        <v>merihanhi</v>
      </c>
      <c r="M8" s="27" t="str">
        <f>IF(Lajit!P8="",Lajit!A8,"")</f>
        <v>merihanhi</v>
      </c>
      <c r="N8" s="27" t="str">
        <f>IF(Lajit!Q8="",Lajit!A8,"")</f>
        <v>merihanhi</v>
      </c>
      <c r="O8" s="27" t="str">
        <f>IF(Lajit!R8="",Lajit!A8,"")</f>
        <v>merihanhi</v>
      </c>
      <c r="P8" s="27" t="str">
        <f>IF(Lajit!S8="",Lajit!A8,"")</f>
        <v>merihanhi</v>
      </c>
      <c r="Q8" s="27" t="str">
        <f>IF(Lajit!T8="",Lajit!A8,"")</f>
        <v>merihanhi</v>
      </c>
      <c r="R8" s="27" t="str">
        <f>IF(Lajit!U8="",Lajit!A8,"")</f>
        <v>merihanhi</v>
      </c>
      <c r="S8" s="27" t="str">
        <f>IF(Lajit!V8="",Lajit!A8,"")</f>
        <v>merihanhi</v>
      </c>
      <c r="T8" s="27" t="str">
        <f>IF(Lajit!W8="",Lajit!A8,"")</f>
        <v>merihanhi</v>
      </c>
      <c r="U8" s="27" t="str">
        <f>IF(Lajit!X8="",Lajit!A8,"")</f>
        <v>merihanhi</v>
      </c>
    </row>
    <row r="9" spans="1:21" x14ac:dyDescent="0.2">
      <c r="A9" s="26" t="s">
        <v>51</v>
      </c>
      <c r="B9" s="27" t="str">
        <f>IF(Lajit!E9="",Lajit!A9,"")</f>
        <v>kanadanhanhi</v>
      </c>
      <c r="C9" s="27" t="str">
        <f>IF(Lajit!F9="",Lajit!A9,"")</f>
        <v>kanadanhanhi</v>
      </c>
      <c r="D9" s="27" t="str">
        <f>IF(Lajit!G9="",Lajit!A9,"")</f>
        <v>kanadanhanhi</v>
      </c>
      <c r="E9" s="27" t="str">
        <f>IF(Lajit!H9="",Lajit!A9,"")</f>
        <v>kanadanhanhi</v>
      </c>
      <c r="F9" s="27" t="str">
        <f>IF(Lajit!I9="",Lajit!A9,"")</f>
        <v>kanadanhanhi</v>
      </c>
      <c r="G9" s="27" t="str">
        <f>IF(Lajit!J9="",Lajit!A9,"")</f>
        <v>kanadanhanhi</v>
      </c>
      <c r="H9" s="27" t="str">
        <f>IF(Lajit!K9="",Lajit!A9,"")</f>
        <v>kanadanhanhi</v>
      </c>
      <c r="I9" s="27" t="str">
        <f>IF(Lajit!L9="",Lajit!A9,"")</f>
        <v>kanadanhanhi</v>
      </c>
      <c r="J9" s="27" t="str">
        <f>IF(Lajit!M9="",Lajit!A9,"")</f>
        <v>kanadanhanhi</v>
      </c>
      <c r="K9" s="27" t="str">
        <f>IF(Lajit!N9="",Lajit!A9,"")</f>
        <v>kanadanhanhi</v>
      </c>
      <c r="L9" s="27" t="str">
        <f>IF(Lajit!O9="",Lajit!A9,"")</f>
        <v>kanadanhanhi</v>
      </c>
      <c r="M9" s="27" t="str">
        <f>IF(Lajit!P9="",Lajit!A9,"")</f>
        <v>kanadanhanhi</v>
      </c>
      <c r="N9" s="27" t="str">
        <f>IF(Lajit!Q9="",Lajit!A9,"")</f>
        <v>kanadanhanhi</v>
      </c>
      <c r="O9" s="27" t="str">
        <f>IF(Lajit!R9="",Lajit!A9,"")</f>
        <v>kanadanhanhi</v>
      </c>
      <c r="P9" s="27" t="str">
        <f>IF(Lajit!S9="",Lajit!A9,"")</f>
        <v>kanadanhanhi</v>
      </c>
      <c r="Q9" s="27" t="str">
        <f>IF(Lajit!T9="",Lajit!A9,"")</f>
        <v>kanadanhanhi</v>
      </c>
      <c r="R9" s="27" t="str">
        <f>IF(Lajit!U9="",Lajit!A9,"")</f>
        <v>kanadanhanhi</v>
      </c>
      <c r="S9" s="27" t="str">
        <f>IF(Lajit!V9="",Lajit!A9,"")</f>
        <v>kanadanhanhi</v>
      </c>
      <c r="T9" s="27" t="str">
        <f>IF(Lajit!W9="",Lajit!A9,"")</f>
        <v>kanadanhanhi</v>
      </c>
      <c r="U9" s="27" t="str">
        <f>IF(Lajit!X9="",Lajit!A9,"")</f>
        <v>kanadanhanhi</v>
      </c>
    </row>
    <row r="10" spans="1:21" x14ac:dyDescent="0.2">
      <c r="A10" s="26" t="s">
        <v>52</v>
      </c>
      <c r="B10" s="27" t="str">
        <f>IF(Lajit!E10="",Lajit!A10,"")</f>
        <v>haapana</v>
      </c>
      <c r="C10" s="27" t="str">
        <f>IF(Lajit!F10="",Lajit!A10,"")</f>
        <v>haapana</v>
      </c>
      <c r="D10" s="27" t="str">
        <f>IF(Lajit!G10="",Lajit!A10,"")</f>
        <v>haapana</v>
      </c>
      <c r="E10" s="27" t="str">
        <f>IF(Lajit!H10="",Lajit!A10,"")</f>
        <v>haapana</v>
      </c>
      <c r="F10" s="27" t="str">
        <f>IF(Lajit!I10="",Lajit!A10,"")</f>
        <v>haapana</v>
      </c>
      <c r="G10" s="27" t="str">
        <f>IF(Lajit!J10="",Lajit!A10,"")</f>
        <v>haapana</v>
      </c>
      <c r="H10" s="27" t="str">
        <f>IF(Lajit!K10="",Lajit!A10,"")</f>
        <v>haapana</v>
      </c>
      <c r="I10" s="27" t="str">
        <f>IF(Lajit!L10="",Lajit!A10,"")</f>
        <v>haapana</v>
      </c>
      <c r="J10" s="27" t="str">
        <f>IF(Lajit!M10="",Lajit!A10,"")</f>
        <v>haapana</v>
      </c>
      <c r="K10" s="27" t="str">
        <f>IF(Lajit!N10="",Lajit!A10,"")</f>
        <v>haapana</v>
      </c>
      <c r="L10" s="27" t="str">
        <f>IF(Lajit!O10="",Lajit!A10,"")</f>
        <v>haapana</v>
      </c>
      <c r="M10" s="27" t="str">
        <f>IF(Lajit!P10="",Lajit!A10,"")</f>
        <v>haapana</v>
      </c>
      <c r="N10" s="27" t="str">
        <f>IF(Lajit!Q10="",Lajit!A10,"")</f>
        <v>haapana</v>
      </c>
      <c r="O10" s="27" t="str">
        <f>IF(Lajit!R10="",Lajit!A10,"")</f>
        <v>haapana</v>
      </c>
      <c r="P10" s="27" t="str">
        <f>IF(Lajit!S10="",Lajit!A10,"")</f>
        <v>haapana</v>
      </c>
      <c r="Q10" s="27" t="str">
        <f>IF(Lajit!T10="",Lajit!A10,"")</f>
        <v>haapana</v>
      </c>
      <c r="R10" s="27" t="str">
        <f>IF(Lajit!U10="",Lajit!A10,"")</f>
        <v>haapana</v>
      </c>
      <c r="S10" s="27" t="str">
        <f>IF(Lajit!V10="",Lajit!A10,"")</f>
        <v>haapana</v>
      </c>
      <c r="T10" s="27" t="str">
        <f>IF(Lajit!W10="",Lajit!A10,"")</f>
        <v>haapana</v>
      </c>
      <c r="U10" s="27" t="str">
        <f>IF(Lajit!X10="",Lajit!A10,"")</f>
        <v>haapana</v>
      </c>
    </row>
    <row r="11" spans="1:21" x14ac:dyDescent="0.2">
      <c r="A11" s="26" t="s">
        <v>53</v>
      </c>
      <c r="B11" s="27" t="str">
        <f>IF(Lajit!E11="",Lajit!A11,"")</f>
        <v>tavi</v>
      </c>
      <c r="C11" s="27" t="str">
        <f>IF(Lajit!F11="",Lajit!A11,"")</f>
        <v>tavi</v>
      </c>
      <c r="D11" s="27" t="str">
        <f>IF(Lajit!G11="",Lajit!A11,"")</f>
        <v>tavi</v>
      </c>
      <c r="E11" s="27" t="str">
        <f>IF(Lajit!H11="",Lajit!A11,"")</f>
        <v>tavi</v>
      </c>
      <c r="F11" s="27" t="str">
        <f>IF(Lajit!I11="",Lajit!A11,"")</f>
        <v>tavi</v>
      </c>
      <c r="G11" s="27" t="str">
        <f>IF(Lajit!J11="",Lajit!A11,"")</f>
        <v>tavi</v>
      </c>
      <c r="H11" s="27" t="str">
        <f>IF(Lajit!K11="",Lajit!A11,"")</f>
        <v>tavi</v>
      </c>
      <c r="I11" s="27" t="str">
        <f>IF(Lajit!L11="",Lajit!A11,"")</f>
        <v>tavi</v>
      </c>
      <c r="J11" s="27" t="str">
        <f>IF(Lajit!M11="",Lajit!A11,"")</f>
        <v>tavi</v>
      </c>
      <c r="K11" s="27" t="str">
        <f>IF(Lajit!N11="",Lajit!A11,"")</f>
        <v>tavi</v>
      </c>
      <c r="L11" s="27" t="str">
        <f>IF(Lajit!O11="",Lajit!A11,"")</f>
        <v>tavi</v>
      </c>
      <c r="M11" s="27" t="str">
        <f>IF(Lajit!P11="",Lajit!A11,"")</f>
        <v>tavi</v>
      </c>
      <c r="N11" s="27" t="str">
        <f>IF(Lajit!Q11="",Lajit!A11,"")</f>
        <v>tavi</v>
      </c>
      <c r="O11" s="27" t="str">
        <f>IF(Lajit!R11="",Lajit!A11,"")</f>
        <v>tavi</v>
      </c>
      <c r="P11" s="27" t="str">
        <f>IF(Lajit!S11="",Lajit!A11,"")</f>
        <v>tavi</v>
      </c>
      <c r="Q11" s="27" t="str">
        <f>IF(Lajit!T11="",Lajit!A11,"")</f>
        <v>tavi</v>
      </c>
      <c r="R11" s="27" t="str">
        <f>IF(Lajit!U11="",Lajit!A11,"")</f>
        <v>tavi</v>
      </c>
      <c r="S11" s="27" t="str">
        <f>IF(Lajit!V11="",Lajit!A11,"")</f>
        <v>tavi</v>
      </c>
      <c r="T11" s="27" t="str">
        <f>IF(Lajit!W11="",Lajit!A11,"")</f>
        <v>tavi</v>
      </c>
      <c r="U11" s="27" t="str">
        <f>IF(Lajit!X11="",Lajit!A11,"")</f>
        <v>tavi</v>
      </c>
    </row>
    <row r="12" spans="1:21" x14ac:dyDescent="0.2">
      <c r="A12" s="26" t="s">
        <v>54</v>
      </c>
      <c r="B12" s="27" t="str">
        <f>IF(Lajit!E12="",Lajit!A12,"")</f>
        <v>sinisorsa</v>
      </c>
      <c r="C12" s="27" t="str">
        <f>IF(Lajit!F12="",Lajit!A12,"")</f>
        <v>sinisorsa</v>
      </c>
      <c r="D12" s="27" t="str">
        <f>IF(Lajit!G12="",Lajit!A12,"")</f>
        <v>sinisorsa</v>
      </c>
      <c r="E12" s="27" t="str">
        <f>IF(Lajit!H12="",Lajit!A12,"")</f>
        <v>sinisorsa</v>
      </c>
      <c r="F12" s="27" t="str">
        <f>IF(Lajit!I12="",Lajit!A12,"")</f>
        <v>sinisorsa</v>
      </c>
      <c r="G12" s="27" t="str">
        <f>IF(Lajit!J12="",Lajit!A12,"")</f>
        <v>sinisorsa</v>
      </c>
      <c r="H12" s="27" t="str">
        <f>IF(Lajit!K12="",Lajit!A12,"")</f>
        <v>sinisorsa</v>
      </c>
      <c r="I12" s="27" t="str">
        <f>IF(Lajit!L12="",Lajit!A12,"")</f>
        <v>sinisorsa</v>
      </c>
      <c r="J12" s="27" t="str">
        <f>IF(Lajit!M12="",Lajit!A12,"")</f>
        <v>sinisorsa</v>
      </c>
      <c r="K12" s="27" t="str">
        <f>IF(Lajit!N12="",Lajit!A12,"")</f>
        <v>sinisorsa</v>
      </c>
      <c r="L12" s="27" t="str">
        <f>IF(Lajit!O12="",Lajit!A12,"")</f>
        <v>sinisorsa</v>
      </c>
      <c r="M12" s="27" t="str">
        <f>IF(Lajit!P12="",Lajit!A12,"")</f>
        <v>sinisorsa</v>
      </c>
      <c r="N12" s="27" t="str">
        <f>IF(Lajit!Q12="",Lajit!A12,"")</f>
        <v>sinisorsa</v>
      </c>
      <c r="O12" s="27" t="str">
        <f>IF(Lajit!R12="",Lajit!A12,"")</f>
        <v>sinisorsa</v>
      </c>
      <c r="P12" s="27" t="str">
        <f>IF(Lajit!S12="",Lajit!A12,"")</f>
        <v>sinisorsa</v>
      </c>
      <c r="Q12" s="27" t="str">
        <f>IF(Lajit!T12="",Lajit!A12,"")</f>
        <v>sinisorsa</v>
      </c>
      <c r="R12" s="27" t="str">
        <f>IF(Lajit!U12="",Lajit!A12,"")</f>
        <v>sinisorsa</v>
      </c>
      <c r="S12" s="27" t="str">
        <f>IF(Lajit!V12="",Lajit!A12,"")</f>
        <v>sinisorsa</v>
      </c>
      <c r="T12" s="27" t="str">
        <f>IF(Lajit!W12="",Lajit!A12,"")</f>
        <v>sinisorsa</v>
      </c>
      <c r="U12" s="27" t="str">
        <f>IF(Lajit!X12="",Lajit!A12,"")</f>
        <v>sinisorsa</v>
      </c>
    </row>
    <row r="13" spans="1:21" x14ac:dyDescent="0.2">
      <c r="A13" s="26" t="s">
        <v>55</v>
      </c>
      <c r="B13" s="27" t="str">
        <f>IF(Lajit!E13="",Lajit!A13,"")</f>
        <v>tukkasotka</v>
      </c>
      <c r="C13" s="27" t="str">
        <f>IF(Lajit!F13="",Lajit!A13,"")</f>
        <v>tukkasotka</v>
      </c>
      <c r="D13" s="27" t="str">
        <f>IF(Lajit!G13="",Lajit!A13,"")</f>
        <v>tukkasotka</v>
      </c>
      <c r="E13" s="27" t="str">
        <f>IF(Lajit!H13="",Lajit!A13,"")</f>
        <v>tukkasotka</v>
      </c>
      <c r="F13" s="27" t="str">
        <f>IF(Lajit!I13="",Lajit!A13,"")</f>
        <v>tukkasotka</v>
      </c>
      <c r="G13" s="27" t="str">
        <f>IF(Lajit!J13="",Lajit!A13,"")</f>
        <v>tukkasotka</v>
      </c>
      <c r="H13" s="27" t="str">
        <f>IF(Lajit!K13="",Lajit!A13,"")</f>
        <v>tukkasotka</v>
      </c>
      <c r="I13" s="27" t="str">
        <f>IF(Lajit!L13="",Lajit!A13,"")</f>
        <v>tukkasotka</v>
      </c>
      <c r="J13" s="27" t="str">
        <f>IF(Lajit!M13="",Lajit!A13,"")</f>
        <v>tukkasotka</v>
      </c>
      <c r="K13" s="27" t="str">
        <f>IF(Lajit!N13="",Lajit!A13,"")</f>
        <v>tukkasotka</v>
      </c>
      <c r="L13" s="27" t="str">
        <f>IF(Lajit!O13="",Lajit!A13,"")</f>
        <v>tukkasotka</v>
      </c>
      <c r="M13" s="27" t="str">
        <f>IF(Lajit!P13="",Lajit!A13,"")</f>
        <v>tukkasotka</v>
      </c>
      <c r="N13" s="27" t="str">
        <f>IF(Lajit!Q13="",Lajit!A13,"")</f>
        <v>tukkasotka</v>
      </c>
      <c r="O13" s="27" t="str">
        <f>IF(Lajit!R13="",Lajit!A13,"")</f>
        <v>tukkasotka</v>
      </c>
      <c r="P13" s="27" t="str">
        <f>IF(Lajit!S13="",Lajit!A13,"")</f>
        <v>tukkasotka</v>
      </c>
      <c r="Q13" s="27" t="str">
        <f>IF(Lajit!T13="",Lajit!A13,"")</f>
        <v>tukkasotka</v>
      </c>
      <c r="R13" s="27" t="str">
        <f>IF(Lajit!U13="",Lajit!A13,"")</f>
        <v>tukkasotka</v>
      </c>
      <c r="S13" s="27" t="str">
        <f>IF(Lajit!V13="",Lajit!A13,"")</f>
        <v>tukkasotka</v>
      </c>
      <c r="T13" s="27" t="str">
        <f>IF(Lajit!W13="",Lajit!A13,"")</f>
        <v>tukkasotka</v>
      </c>
      <c r="U13" s="27" t="str">
        <f>IF(Lajit!X13="",Lajit!A13,"")</f>
        <v>tukkasotka</v>
      </c>
    </row>
    <row r="14" spans="1:21" x14ac:dyDescent="0.2">
      <c r="A14" s="26" t="s">
        <v>56</v>
      </c>
      <c r="B14" s="27" t="str">
        <f>IF(Lajit!E14="",Lajit!A14,"")</f>
        <v>lapasotka</v>
      </c>
      <c r="C14" s="27" t="str">
        <f>IF(Lajit!F14="",Lajit!A14,"")</f>
        <v>lapasotka</v>
      </c>
      <c r="D14" s="27" t="str">
        <f>IF(Lajit!G14="",Lajit!A14,"")</f>
        <v>lapasotka</v>
      </c>
      <c r="E14" s="27" t="str">
        <f>IF(Lajit!H14="",Lajit!A14,"")</f>
        <v>lapasotka</v>
      </c>
      <c r="F14" s="27" t="str">
        <f>IF(Lajit!I14="",Lajit!A14,"")</f>
        <v>lapasotka</v>
      </c>
      <c r="G14" s="27" t="str">
        <f>IF(Lajit!J14="",Lajit!A14,"")</f>
        <v>lapasotka</v>
      </c>
      <c r="H14" s="27" t="str">
        <f>IF(Lajit!K14="",Lajit!A14,"")</f>
        <v>lapasotka</v>
      </c>
      <c r="I14" s="27" t="str">
        <f>IF(Lajit!L14="",Lajit!A14,"")</f>
        <v>lapasotka</v>
      </c>
      <c r="J14" s="27" t="str">
        <f>IF(Lajit!M14="",Lajit!A14,"")</f>
        <v>lapasotka</v>
      </c>
      <c r="K14" s="27" t="str">
        <f>IF(Lajit!N14="",Lajit!A14,"")</f>
        <v>lapasotka</v>
      </c>
      <c r="L14" s="27" t="str">
        <f>IF(Lajit!O14="",Lajit!A14,"")</f>
        <v>lapasotka</v>
      </c>
      <c r="M14" s="27" t="str">
        <f>IF(Lajit!P14="",Lajit!A14,"")</f>
        <v>lapasotka</v>
      </c>
      <c r="N14" s="27" t="str">
        <f>IF(Lajit!Q14="",Lajit!A14,"")</f>
        <v>lapasotka</v>
      </c>
      <c r="O14" s="27" t="str">
        <f>IF(Lajit!R14="",Lajit!A14,"")</f>
        <v>lapasotka</v>
      </c>
      <c r="P14" s="27" t="str">
        <f>IF(Lajit!S14="",Lajit!A14,"")</f>
        <v>lapasotka</v>
      </c>
      <c r="Q14" s="27" t="str">
        <f>IF(Lajit!T14="",Lajit!A14,"")</f>
        <v>lapasotka</v>
      </c>
      <c r="R14" s="27" t="str">
        <f>IF(Lajit!U14="",Lajit!A14,"")</f>
        <v>lapasotka</v>
      </c>
      <c r="S14" s="27" t="str">
        <f>IF(Lajit!V14="",Lajit!A14,"")</f>
        <v>lapasotka</v>
      </c>
      <c r="T14" s="27" t="str">
        <f>IF(Lajit!W14="",Lajit!A14,"")</f>
        <v>lapasotka</v>
      </c>
      <c r="U14" s="27" t="str">
        <f>IF(Lajit!X14="",Lajit!A14,"")</f>
        <v>lapasotka</v>
      </c>
    </row>
    <row r="15" spans="1:21" x14ac:dyDescent="0.2">
      <c r="A15" s="26" t="s">
        <v>57</v>
      </c>
      <c r="B15" s="27" t="str">
        <f>IF(Lajit!E15="",Lajit!A15,"")</f>
        <v>haahka</v>
      </c>
      <c r="C15" s="27" t="str">
        <f>IF(Lajit!F15="",Lajit!A15,"")</f>
        <v>haahka</v>
      </c>
      <c r="D15" s="27" t="str">
        <f>IF(Lajit!G15="",Lajit!A15,"")</f>
        <v>haahka</v>
      </c>
      <c r="E15" s="27" t="str">
        <f>IF(Lajit!H15="",Lajit!A15,"")</f>
        <v>haahka</v>
      </c>
      <c r="F15" s="27" t="str">
        <f>IF(Lajit!I15="",Lajit!A15,"")</f>
        <v>haahka</v>
      </c>
      <c r="G15" s="27" t="str">
        <f>IF(Lajit!J15="",Lajit!A15,"")</f>
        <v>haahka</v>
      </c>
      <c r="H15" s="27" t="str">
        <f>IF(Lajit!K15="",Lajit!A15,"")</f>
        <v>haahka</v>
      </c>
      <c r="I15" s="27" t="str">
        <f>IF(Lajit!L15="",Lajit!A15,"")</f>
        <v>haahka</v>
      </c>
      <c r="J15" s="27" t="str">
        <f>IF(Lajit!M15="",Lajit!A15,"")</f>
        <v>haahka</v>
      </c>
      <c r="K15" s="27" t="str">
        <f>IF(Lajit!N15="",Lajit!A15,"")</f>
        <v>haahka</v>
      </c>
      <c r="L15" s="27" t="str">
        <f>IF(Lajit!O15="",Lajit!A15,"")</f>
        <v>haahka</v>
      </c>
      <c r="M15" s="27" t="str">
        <f>IF(Lajit!P15="",Lajit!A15,"")</f>
        <v>haahka</v>
      </c>
      <c r="N15" s="27" t="str">
        <f>IF(Lajit!Q15="",Lajit!A15,"")</f>
        <v>haahka</v>
      </c>
      <c r="O15" s="27" t="str">
        <f>IF(Lajit!R15="",Lajit!A15,"")</f>
        <v>haahka</v>
      </c>
      <c r="P15" s="27" t="str">
        <f>IF(Lajit!S15="",Lajit!A15,"")</f>
        <v>haahka</v>
      </c>
      <c r="Q15" s="27" t="str">
        <f>IF(Lajit!T15="",Lajit!A15,"")</f>
        <v>haahka</v>
      </c>
      <c r="R15" s="27" t="str">
        <f>IF(Lajit!U15="",Lajit!A15,"")</f>
        <v>haahka</v>
      </c>
      <c r="S15" s="27" t="str">
        <f>IF(Lajit!V15="",Lajit!A15,"")</f>
        <v>haahka</v>
      </c>
      <c r="T15" s="27" t="str">
        <f>IF(Lajit!W15="",Lajit!A15,"")</f>
        <v>haahka</v>
      </c>
      <c r="U15" s="27" t="str">
        <f>IF(Lajit!X15="",Lajit!A15,"")</f>
        <v>haahka</v>
      </c>
    </row>
    <row r="16" spans="1:21" x14ac:dyDescent="0.2">
      <c r="A16" s="26" t="s">
        <v>58</v>
      </c>
      <c r="B16" s="27" t="str">
        <f>IF(Lajit!E16="",Lajit!A16,"")</f>
        <v>allihaahka</v>
      </c>
      <c r="C16" s="27" t="str">
        <f>IF(Lajit!F16="",Lajit!A16,"")</f>
        <v>allihaahka</v>
      </c>
      <c r="D16" s="27" t="str">
        <f>IF(Lajit!G16="",Lajit!A16,"")</f>
        <v>allihaahka</v>
      </c>
      <c r="E16" s="27" t="str">
        <f>IF(Lajit!H16="",Lajit!A16,"")</f>
        <v>allihaahka</v>
      </c>
      <c r="F16" s="27" t="str">
        <f>IF(Lajit!I16="",Lajit!A16,"")</f>
        <v>allihaahka</v>
      </c>
      <c r="G16" s="27" t="str">
        <f>IF(Lajit!J16="",Lajit!A16,"")</f>
        <v>allihaahka</v>
      </c>
      <c r="H16" s="27" t="str">
        <f>IF(Lajit!K16="",Lajit!A16,"")</f>
        <v>allihaahka</v>
      </c>
      <c r="I16" s="27" t="str">
        <f>IF(Lajit!L16="",Lajit!A16,"")</f>
        <v>allihaahka</v>
      </c>
      <c r="J16" s="27" t="str">
        <f>IF(Lajit!M16="",Lajit!A16,"")</f>
        <v>allihaahka</v>
      </c>
      <c r="K16" s="27" t="str">
        <f>IF(Lajit!N16="",Lajit!A16,"")</f>
        <v>allihaahka</v>
      </c>
      <c r="L16" s="27" t="str">
        <f>IF(Lajit!O16="",Lajit!A16,"")</f>
        <v>allihaahka</v>
      </c>
      <c r="M16" s="27" t="str">
        <f>IF(Lajit!P16="",Lajit!A16,"")</f>
        <v>allihaahka</v>
      </c>
      <c r="N16" s="27" t="str">
        <f>IF(Lajit!Q16="",Lajit!A16,"")</f>
        <v>allihaahka</v>
      </c>
      <c r="O16" s="27" t="str">
        <f>IF(Lajit!R16="",Lajit!A16,"")</f>
        <v>allihaahka</v>
      </c>
      <c r="P16" s="27" t="str">
        <f>IF(Lajit!S16="",Lajit!A16,"")</f>
        <v>allihaahka</v>
      </c>
      <c r="Q16" s="27" t="str">
        <f>IF(Lajit!T16="",Lajit!A16,"")</f>
        <v>allihaahka</v>
      </c>
      <c r="R16" s="27" t="str">
        <f>IF(Lajit!U16="",Lajit!A16,"")</f>
        <v>allihaahka</v>
      </c>
      <c r="S16" s="27" t="str">
        <f>IF(Lajit!V16="",Lajit!A16,"")</f>
        <v>allihaahka</v>
      </c>
      <c r="T16" s="27" t="str">
        <f>IF(Lajit!W16="",Lajit!A16,"")</f>
        <v>allihaahka</v>
      </c>
      <c r="U16" s="27" t="str">
        <f>IF(Lajit!X16="",Lajit!A16,"")</f>
        <v>allihaahka</v>
      </c>
    </row>
    <row r="17" spans="1:21" x14ac:dyDescent="0.2">
      <c r="A17" s="26" t="s">
        <v>59</v>
      </c>
      <c r="B17" s="27" t="str">
        <f>IF(Lajit!E17="",Lajit!A17,"")</f>
        <v>alli</v>
      </c>
      <c r="C17" s="27" t="str">
        <f>IF(Lajit!F17="",Lajit!A17,"")</f>
        <v>alli</v>
      </c>
      <c r="D17" s="27" t="str">
        <f>IF(Lajit!G17="",Lajit!A17,"")</f>
        <v>alli</v>
      </c>
      <c r="E17" s="27" t="str">
        <f>IF(Lajit!H17="",Lajit!A17,"")</f>
        <v>alli</v>
      </c>
      <c r="F17" s="27" t="str">
        <f>IF(Lajit!I17="",Lajit!A17,"")</f>
        <v>alli</v>
      </c>
      <c r="G17" s="27" t="str">
        <f>IF(Lajit!J17="",Lajit!A17,"")</f>
        <v>alli</v>
      </c>
      <c r="H17" s="27" t="str">
        <f>IF(Lajit!K17="",Lajit!A17,"")</f>
        <v>alli</v>
      </c>
      <c r="I17" s="27" t="str">
        <f>IF(Lajit!L17="",Lajit!A17,"")</f>
        <v>alli</v>
      </c>
      <c r="J17" s="27" t="str">
        <f>IF(Lajit!M17="",Lajit!A17,"")</f>
        <v>alli</v>
      </c>
      <c r="K17" s="27" t="str">
        <f>IF(Lajit!N17="",Lajit!A17,"")</f>
        <v>alli</v>
      </c>
      <c r="L17" s="27" t="str">
        <f>IF(Lajit!O17="",Lajit!A17,"")</f>
        <v>alli</v>
      </c>
      <c r="M17" s="27" t="str">
        <f>IF(Lajit!P17="",Lajit!A17,"")</f>
        <v>alli</v>
      </c>
      <c r="N17" s="27" t="str">
        <f>IF(Lajit!Q17="",Lajit!A17,"")</f>
        <v>alli</v>
      </c>
      <c r="O17" s="27" t="str">
        <f>IF(Lajit!R17="",Lajit!A17,"")</f>
        <v>alli</v>
      </c>
      <c r="P17" s="27" t="str">
        <f>IF(Lajit!S17="",Lajit!A17,"")</f>
        <v>alli</v>
      </c>
      <c r="Q17" s="27" t="str">
        <f>IF(Lajit!T17="",Lajit!A17,"")</f>
        <v>alli</v>
      </c>
      <c r="R17" s="27" t="str">
        <f>IF(Lajit!U17="",Lajit!A17,"")</f>
        <v>alli</v>
      </c>
      <c r="S17" s="27" t="str">
        <f>IF(Lajit!V17="",Lajit!A17,"")</f>
        <v>alli</v>
      </c>
      <c r="T17" s="27" t="str">
        <f>IF(Lajit!W17="",Lajit!A17,"")</f>
        <v>alli</v>
      </c>
      <c r="U17" s="27" t="str">
        <f>IF(Lajit!X17="",Lajit!A17,"")</f>
        <v>alli</v>
      </c>
    </row>
    <row r="18" spans="1:21" x14ac:dyDescent="0.2">
      <c r="A18" s="26" t="s">
        <v>60</v>
      </c>
      <c r="B18" s="27" t="str">
        <f>IF(Lajit!E18="",Lajit!A18,"")</f>
        <v>mustalintu</v>
      </c>
      <c r="C18" s="27" t="str">
        <f>IF(Lajit!F18="",Lajit!A18,"")</f>
        <v>mustalintu</v>
      </c>
      <c r="D18" s="27" t="str">
        <f>IF(Lajit!G18="",Lajit!A18,"")</f>
        <v>mustalintu</v>
      </c>
      <c r="E18" s="27" t="str">
        <f>IF(Lajit!H18="",Lajit!A18,"")</f>
        <v>mustalintu</v>
      </c>
      <c r="F18" s="27" t="str">
        <f>IF(Lajit!I18="",Lajit!A18,"")</f>
        <v>mustalintu</v>
      </c>
      <c r="G18" s="27" t="str">
        <f>IF(Lajit!J18="",Lajit!A18,"")</f>
        <v>mustalintu</v>
      </c>
      <c r="H18" s="27" t="str">
        <f>IF(Lajit!K18="",Lajit!A18,"")</f>
        <v>mustalintu</v>
      </c>
      <c r="I18" s="27" t="str">
        <f>IF(Lajit!L18="",Lajit!A18,"")</f>
        <v>mustalintu</v>
      </c>
      <c r="J18" s="27" t="str">
        <f>IF(Lajit!M18="",Lajit!A18,"")</f>
        <v>mustalintu</v>
      </c>
      <c r="K18" s="27" t="str">
        <f>IF(Lajit!N18="",Lajit!A18,"")</f>
        <v>mustalintu</v>
      </c>
      <c r="L18" s="27" t="str">
        <f>IF(Lajit!O18="",Lajit!A18,"")</f>
        <v>mustalintu</v>
      </c>
      <c r="M18" s="27" t="str">
        <f>IF(Lajit!P18="",Lajit!A18,"")</f>
        <v>mustalintu</v>
      </c>
      <c r="N18" s="27" t="str">
        <f>IF(Lajit!Q18="",Lajit!A18,"")</f>
        <v>mustalintu</v>
      </c>
      <c r="O18" s="27" t="str">
        <f>IF(Lajit!R18="",Lajit!A18,"")</f>
        <v>mustalintu</v>
      </c>
      <c r="P18" s="27" t="str">
        <f>IF(Lajit!S18="",Lajit!A18,"")</f>
        <v>mustalintu</v>
      </c>
      <c r="Q18" s="27" t="str">
        <f>IF(Lajit!T18="",Lajit!A18,"")</f>
        <v>mustalintu</v>
      </c>
      <c r="R18" s="27" t="str">
        <f>IF(Lajit!U18="",Lajit!A18,"")</f>
        <v>mustalintu</v>
      </c>
      <c r="S18" s="27" t="str">
        <f>IF(Lajit!V18="",Lajit!A18,"")</f>
        <v>mustalintu</v>
      </c>
      <c r="T18" s="27" t="str">
        <f>IF(Lajit!W18="",Lajit!A18,"")</f>
        <v>mustalintu</v>
      </c>
      <c r="U18" s="27" t="str">
        <f>IF(Lajit!X18="",Lajit!A18,"")</f>
        <v>mustalintu</v>
      </c>
    </row>
    <row r="19" spans="1:21" x14ac:dyDescent="0.2">
      <c r="A19" s="26" t="s">
        <v>61</v>
      </c>
      <c r="B19" s="27" t="str">
        <f>IF(Lajit!E19="",Lajit!A19,"")</f>
        <v>pilkkasiipi</v>
      </c>
      <c r="C19" s="27" t="str">
        <f>IF(Lajit!F19="",Lajit!A19,"")</f>
        <v>pilkkasiipi</v>
      </c>
      <c r="D19" s="27" t="str">
        <f>IF(Lajit!G19="",Lajit!A19,"")</f>
        <v>pilkkasiipi</v>
      </c>
      <c r="E19" s="27" t="str">
        <f>IF(Lajit!H19="",Lajit!A19,"")</f>
        <v>pilkkasiipi</v>
      </c>
      <c r="F19" s="27" t="str">
        <f>IF(Lajit!I19="",Lajit!A19,"")</f>
        <v>pilkkasiipi</v>
      </c>
      <c r="G19" s="27" t="str">
        <f>IF(Lajit!J19="",Lajit!A19,"")</f>
        <v>pilkkasiipi</v>
      </c>
      <c r="H19" s="27" t="str">
        <f>IF(Lajit!K19="",Lajit!A19,"")</f>
        <v>pilkkasiipi</v>
      </c>
      <c r="I19" s="27" t="str">
        <f>IF(Lajit!L19="",Lajit!A19,"")</f>
        <v>pilkkasiipi</v>
      </c>
      <c r="J19" s="27" t="str">
        <f>IF(Lajit!M19="",Lajit!A19,"")</f>
        <v>pilkkasiipi</v>
      </c>
      <c r="K19" s="27" t="str">
        <f>IF(Lajit!N19="",Lajit!A19,"")</f>
        <v>pilkkasiipi</v>
      </c>
      <c r="L19" s="27" t="str">
        <f>IF(Lajit!O19="",Lajit!A19,"")</f>
        <v>pilkkasiipi</v>
      </c>
      <c r="M19" s="27" t="str">
        <f>IF(Lajit!P19="",Lajit!A19,"")</f>
        <v>pilkkasiipi</v>
      </c>
      <c r="N19" s="27" t="str">
        <f>IF(Lajit!Q19="",Lajit!A19,"")</f>
        <v>pilkkasiipi</v>
      </c>
      <c r="O19" s="27" t="str">
        <f>IF(Lajit!R19="",Lajit!A19,"")</f>
        <v>pilkkasiipi</v>
      </c>
      <c r="P19" s="27" t="str">
        <f>IF(Lajit!S19="",Lajit!A19,"")</f>
        <v>pilkkasiipi</v>
      </c>
      <c r="Q19" s="27" t="str">
        <f>IF(Lajit!T19="",Lajit!A19,"")</f>
        <v>pilkkasiipi</v>
      </c>
      <c r="R19" s="27" t="str">
        <f>IF(Lajit!U19="",Lajit!A19,"")</f>
        <v>pilkkasiipi</v>
      </c>
      <c r="S19" s="27" t="str">
        <f>IF(Lajit!V19="",Lajit!A19,"")</f>
        <v>pilkkasiipi</v>
      </c>
      <c r="T19" s="27" t="str">
        <f>IF(Lajit!W19="",Lajit!A19,"")</f>
        <v>pilkkasiipi</v>
      </c>
      <c r="U19" s="27" t="str">
        <f>IF(Lajit!X19="",Lajit!A19,"")</f>
        <v>pilkkasiipi</v>
      </c>
    </row>
    <row r="20" spans="1:21" ht="15" x14ac:dyDescent="0.25">
      <c r="A20" s="82" t="s">
        <v>62</v>
      </c>
      <c r="B20" s="27" t="str">
        <f>IF(Lajit!E20="",Lajit!A20,"")</f>
        <v>mustalintulaji</v>
      </c>
      <c r="C20" s="27" t="str">
        <f>IF(Lajit!F20="",Lajit!A20,"")</f>
        <v>mustalintulaji</v>
      </c>
      <c r="D20" s="27" t="str">
        <f>IF(Lajit!G20="",Lajit!A20,"")</f>
        <v>mustalintulaji</v>
      </c>
      <c r="E20" s="27" t="str">
        <f>IF(Lajit!H20="",Lajit!A20,"")</f>
        <v>mustalintulaji</v>
      </c>
      <c r="F20" s="27" t="str">
        <f>IF(Lajit!I20="",Lajit!A20,"")</f>
        <v>mustalintulaji</v>
      </c>
      <c r="G20" s="27" t="str">
        <f>IF(Lajit!J20="",Lajit!A20,"")</f>
        <v>mustalintulaji</v>
      </c>
      <c r="H20" s="27" t="str">
        <f>IF(Lajit!K20="",Lajit!A20,"")</f>
        <v>mustalintulaji</v>
      </c>
      <c r="I20" s="27" t="str">
        <f>IF(Lajit!L20="",Lajit!A20,"")</f>
        <v>mustalintulaji</v>
      </c>
      <c r="J20" s="27" t="str">
        <f>IF(Lajit!M20="",Lajit!A20,"")</f>
        <v>mustalintulaji</v>
      </c>
      <c r="K20" s="27" t="str">
        <f>IF(Lajit!N20="",Lajit!A20,"")</f>
        <v>mustalintulaji</v>
      </c>
      <c r="L20" s="27" t="str">
        <f>IF(Lajit!O20="",Lajit!A20,"")</f>
        <v>mustalintulaji</v>
      </c>
      <c r="M20" s="27" t="str">
        <f>IF(Lajit!P20="",Lajit!A20,"")</f>
        <v>mustalintulaji</v>
      </c>
      <c r="N20" s="27" t="str">
        <f>IF(Lajit!Q20="",Lajit!A20,"")</f>
        <v>mustalintulaji</v>
      </c>
      <c r="O20" s="27" t="str">
        <f>IF(Lajit!R20="",Lajit!A20,"")</f>
        <v>mustalintulaji</v>
      </c>
      <c r="P20" s="27" t="str">
        <f>IF(Lajit!S20="",Lajit!A20,"")</f>
        <v>mustalintulaji</v>
      </c>
      <c r="Q20" s="27" t="str">
        <f>IF(Lajit!T20="",Lajit!A20,"")</f>
        <v>mustalintulaji</v>
      </c>
      <c r="R20" s="27" t="str">
        <f>IF(Lajit!U20="",Lajit!A20,"")</f>
        <v>mustalintulaji</v>
      </c>
      <c r="S20" s="27" t="str">
        <f>IF(Lajit!V20="",Lajit!A20,"")</f>
        <v>mustalintulaji</v>
      </c>
      <c r="T20" s="27" t="str">
        <f>IF(Lajit!W20="",Lajit!A20,"")</f>
        <v>mustalintulaji</v>
      </c>
      <c r="U20" s="27" t="str">
        <f>IF(Lajit!X20="",Lajit!A20,"")</f>
        <v>mustalintulaji</v>
      </c>
    </row>
    <row r="21" spans="1:21" x14ac:dyDescent="0.2">
      <c r="A21" s="26" t="s">
        <v>63</v>
      </c>
      <c r="B21" s="27" t="str">
        <f>IF(Lajit!E21="",Lajit!A21,"")</f>
        <v>telkkä</v>
      </c>
      <c r="C21" s="27" t="str">
        <f>IF(Lajit!F21="",Lajit!A21,"")</f>
        <v>telkkä</v>
      </c>
      <c r="D21" s="27" t="str">
        <f>IF(Lajit!G21="",Lajit!A21,"")</f>
        <v>telkkä</v>
      </c>
      <c r="E21" s="27" t="str">
        <f>IF(Lajit!H21="",Lajit!A21,"")</f>
        <v>telkkä</v>
      </c>
      <c r="F21" s="27" t="str">
        <f>IF(Lajit!I21="",Lajit!A21,"")</f>
        <v>telkkä</v>
      </c>
      <c r="G21" s="27" t="str">
        <f>IF(Lajit!J21="",Lajit!A21,"")</f>
        <v>telkkä</v>
      </c>
      <c r="H21" s="27" t="str">
        <f>IF(Lajit!K21="",Lajit!A21,"")</f>
        <v>telkkä</v>
      </c>
      <c r="I21" s="27" t="str">
        <f>IF(Lajit!L21="",Lajit!A21,"")</f>
        <v>telkkä</v>
      </c>
      <c r="J21" s="27" t="str">
        <f>IF(Lajit!M21="",Lajit!A21,"")</f>
        <v>telkkä</v>
      </c>
      <c r="K21" s="27" t="str">
        <f>IF(Lajit!N21="",Lajit!A21,"")</f>
        <v>telkkä</v>
      </c>
      <c r="L21" s="27" t="str">
        <f>IF(Lajit!O21="",Lajit!A21,"")</f>
        <v>telkkä</v>
      </c>
      <c r="M21" s="27" t="str">
        <f>IF(Lajit!P21="",Lajit!A21,"")</f>
        <v>telkkä</v>
      </c>
      <c r="N21" s="27" t="str">
        <f>IF(Lajit!Q21="",Lajit!A21,"")</f>
        <v>telkkä</v>
      </c>
      <c r="O21" s="27" t="str">
        <f>IF(Lajit!R21="",Lajit!A21,"")</f>
        <v>telkkä</v>
      </c>
      <c r="P21" s="27" t="str">
        <f>IF(Lajit!S21="",Lajit!A21,"")</f>
        <v>telkkä</v>
      </c>
      <c r="Q21" s="27" t="str">
        <f>IF(Lajit!T21="",Lajit!A21,"")</f>
        <v>telkkä</v>
      </c>
      <c r="R21" s="27" t="str">
        <f>IF(Lajit!U21="",Lajit!A21,"")</f>
        <v>telkkä</v>
      </c>
      <c r="S21" s="27" t="str">
        <f>IF(Lajit!V21="",Lajit!A21,"")</f>
        <v>telkkä</v>
      </c>
      <c r="T21" s="27" t="str">
        <f>IF(Lajit!W21="",Lajit!A21,"")</f>
        <v>telkkä</v>
      </c>
      <c r="U21" s="27" t="str">
        <f>IF(Lajit!X21="",Lajit!A21,"")</f>
        <v>telkkä</v>
      </c>
    </row>
    <row r="22" spans="1:21" x14ac:dyDescent="0.2">
      <c r="A22" s="26" t="s">
        <v>64</v>
      </c>
      <c r="B22" s="27" t="str">
        <f>IF(Lajit!E22="",Lajit!A22,"")</f>
        <v>uivelo</v>
      </c>
      <c r="C22" s="27" t="str">
        <f>IF(Lajit!F22="",Lajit!A22,"")</f>
        <v>uivelo</v>
      </c>
      <c r="D22" s="27" t="str">
        <f>IF(Lajit!G22="",Lajit!A22,"")</f>
        <v>uivelo</v>
      </c>
      <c r="E22" s="27" t="str">
        <f>IF(Lajit!H22="",Lajit!A22,"")</f>
        <v>uivelo</v>
      </c>
      <c r="F22" s="27" t="str">
        <f>IF(Lajit!I22="",Lajit!A22,"")</f>
        <v>uivelo</v>
      </c>
      <c r="G22" s="27" t="str">
        <f>IF(Lajit!J22="",Lajit!A22,"")</f>
        <v>uivelo</v>
      </c>
      <c r="H22" s="27" t="str">
        <f>IF(Lajit!K22="",Lajit!A22,"")</f>
        <v>uivelo</v>
      </c>
      <c r="I22" s="27" t="str">
        <f>IF(Lajit!L22="",Lajit!A22,"")</f>
        <v>uivelo</v>
      </c>
      <c r="J22" s="27" t="str">
        <f>IF(Lajit!M22="",Lajit!A22,"")</f>
        <v>uivelo</v>
      </c>
      <c r="K22" s="27" t="str">
        <f>IF(Lajit!N22="",Lajit!A22,"")</f>
        <v>uivelo</v>
      </c>
      <c r="L22" s="27" t="str">
        <f>IF(Lajit!O22="",Lajit!A22,"")</f>
        <v>uivelo</v>
      </c>
      <c r="M22" s="27" t="str">
        <f>IF(Lajit!P22="",Lajit!A22,"")</f>
        <v>uivelo</v>
      </c>
      <c r="N22" s="27" t="str">
        <f>IF(Lajit!Q22="",Lajit!A22,"")</f>
        <v>uivelo</v>
      </c>
      <c r="O22" s="27" t="str">
        <f>IF(Lajit!R22="",Lajit!A22,"")</f>
        <v>uivelo</v>
      </c>
      <c r="P22" s="27" t="str">
        <f>IF(Lajit!S22="",Lajit!A22,"")</f>
        <v>uivelo</v>
      </c>
      <c r="Q22" s="27" t="str">
        <f>IF(Lajit!T22="",Lajit!A22,"")</f>
        <v>uivelo</v>
      </c>
      <c r="R22" s="27" t="str">
        <f>IF(Lajit!U22="",Lajit!A22,"")</f>
        <v>uivelo</v>
      </c>
      <c r="S22" s="27" t="str">
        <f>IF(Lajit!V22="",Lajit!A22,"")</f>
        <v>uivelo</v>
      </c>
      <c r="T22" s="27" t="str">
        <f>IF(Lajit!W22="",Lajit!A22,"")</f>
        <v>uivelo</v>
      </c>
      <c r="U22" s="27" t="str">
        <f>IF(Lajit!X22="",Lajit!A22,"")</f>
        <v>uivelo</v>
      </c>
    </row>
    <row r="23" spans="1:21" x14ac:dyDescent="0.2">
      <c r="A23" s="26" t="s">
        <v>65</v>
      </c>
      <c r="B23" s="27" t="str">
        <f>IF(Lajit!E23="",Lajit!A23,"")</f>
        <v>tukkakoskelo</v>
      </c>
      <c r="C23" s="27" t="str">
        <f>IF(Lajit!F23="",Lajit!A23,"")</f>
        <v>tukkakoskelo</v>
      </c>
      <c r="D23" s="27" t="str">
        <f>IF(Lajit!G23="",Lajit!A23,"")</f>
        <v>tukkakoskelo</v>
      </c>
      <c r="E23" s="27" t="str">
        <f>IF(Lajit!H23="",Lajit!A23,"")</f>
        <v>tukkakoskelo</v>
      </c>
      <c r="F23" s="27" t="str">
        <f>IF(Lajit!I23="",Lajit!A23,"")</f>
        <v>tukkakoskelo</v>
      </c>
      <c r="G23" s="27" t="str">
        <f>IF(Lajit!J23="",Lajit!A23,"")</f>
        <v>tukkakoskelo</v>
      </c>
      <c r="H23" s="27" t="str">
        <f>IF(Lajit!K23="",Lajit!A23,"")</f>
        <v>tukkakoskelo</v>
      </c>
      <c r="I23" s="27" t="str">
        <f>IF(Lajit!L23="",Lajit!A23,"")</f>
        <v>tukkakoskelo</v>
      </c>
      <c r="J23" s="27" t="str">
        <f>IF(Lajit!M23="",Lajit!A23,"")</f>
        <v>tukkakoskelo</v>
      </c>
      <c r="K23" s="27" t="str">
        <f>IF(Lajit!N23="",Lajit!A23,"")</f>
        <v>tukkakoskelo</v>
      </c>
      <c r="L23" s="27" t="str">
        <f>IF(Lajit!O23="",Lajit!A23,"")</f>
        <v>tukkakoskelo</v>
      </c>
      <c r="M23" s="27" t="str">
        <f>IF(Lajit!P23="",Lajit!A23,"")</f>
        <v>tukkakoskelo</v>
      </c>
      <c r="N23" s="27" t="str">
        <f>IF(Lajit!Q23="",Lajit!A23,"")</f>
        <v>tukkakoskelo</v>
      </c>
      <c r="O23" s="27" t="str">
        <f>IF(Lajit!R23="",Lajit!A23,"")</f>
        <v>tukkakoskelo</v>
      </c>
      <c r="P23" s="27" t="str">
        <f>IF(Lajit!S23="",Lajit!A23,"")</f>
        <v>tukkakoskelo</v>
      </c>
      <c r="Q23" s="27" t="str">
        <f>IF(Lajit!T23="",Lajit!A23,"")</f>
        <v>tukkakoskelo</v>
      </c>
      <c r="R23" s="27" t="str">
        <f>IF(Lajit!U23="",Lajit!A23,"")</f>
        <v>tukkakoskelo</v>
      </c>
      <c r="S23" s="27" t="str">
        <f>IF(Lajit!V23="",Lajit!A23,"")</f>
        <v>tukkakoskelo</v>
      </c>
      <c r="T23" s="27" t="str">
        <f>IF(Lajit!W23="",Lajit!A23,"")</f>
        <v>tukkakoskelo</v>
      </c>
      <c r="U23" s="27" t="str">
        <f>IF(Lajit!X23="",Lajit!A23,"")</f>
        <v>tukkakoskelo</v>
      </c>
    </row>
    <row r="24" spans="1:21" x14ac:dyDescent="0.2">
      <c r="A24" s="26" t="s">
        <v>66</v>
      </c>
      <c r="B24" s="27" t="str">
        <f>IF(Lajit!E24="",Lajit!A24,"")</f>
        <v>isokoskelo</v>
      </c>
      <c r="C24" s="27" t="str">
        <f>IF(Lajit!F24="",Lajit!A24,"")</f>
        <v>isokoskelo</v>
      </c>
      <c r="D24" s="27" t="str">
        <f>IF(Lajit!G24="",Lajit!A24,"")</f>
        <v>isokoskelo</v>
      </c>
      <c r="E24" s="27" t="str">
        <f>IF(Lajit!H24="",Lajit!A24,"")</f>
        <v>isokoskelo</v>
      </c>
      <c r="F24" s="27" t="str">
        <f>IF(Lajit!I24="",Lajit!A24,"")</f>
        <v>isokoskelo</v>
      </c>
      <c r="G24" s="27" t="str">
        <f>IF(Lajit!J24="",Lajit!A24,"")</f>
        <v>isokoskelo</v>
      </c>
      <c r="H24" s="27" t="str">
        <f>IF(Lajit!K24="",Lajit!A24,"")</f>
        <v>isokoskelo</v>
      </c>
      <c r="I24" s="27" t="str">
        <f>IF(Lajit!L24="",Lajit!A24,"")</f>
        <v>isokoskelo</v>
      </c>
      <c r="J24" s="27" t="str">
        <f>IF(Lajit!M24="",Lajit!A24,"")</f>
        <v>isokoskelo</v>
      </c>
      <c r="K24" s="27" t="str">
        <f>IF(Lajit!N24="",Lajit!A24,"")</f>
        <v>isokoskelo</v>
      </c>
      <c r="L24" s="27" t="str">
        <f>IF(Lajit!O24="",Lajit!A24,"")</f>
        <v>isokoskelo</v>
      </c>
      <c r="M24" s="27" t="str">
        <f>IF(Lajit!P24="",Lajit!A24,"")</f>
        <v>isokoskelo</v>
      </c>
      <c r="N24" s="27" t="str">
        <f>IF(Lajit!Q24="",Lajit!A24,"")</f>
        <v>isokoskelo</v>
      </c>
      <c r="O24" s="27" t="str">
        <f>IF(Lajit!R24="",Lajit!A24,"")</f>
        <v>isokoskelo</v>
      </c>
      <c r="P24" s="27" t="str">
        <f>IF(Lajit!S24="",Lajit!A24,"")</f>
        <v>isokoskelo</v>
      </c>
      <c r="Q24" s="27" t="str">
        <f>IF(Lajit!T24="",Lajit!A24,"")</f>
        <v>isokoskelo</v>
      </c>
      <c r="R24" s="27" t="str">
        <f>IF(Lajit!U24="",Lajit!A24,"")</f>
        <v>isokoskelo</v>
      </c>
      <c r="S24" s="27" t="str">
        <f>IF(Lajit!V24="",Lajit!A24,"")</f>
        <v>isokoskelo</v>
      </c>
      <c r="T24" s="27" t="str">
        <f>IF(Lajit!W24="",Lajit!A24,"")</f>
        <v>isokoskelo</v>
      </c>
      <c r="U24" s="27" t="str">
        <f>IF(Lajit!X24="",Lajit!A24,"")</f>
        <v>isokoskelo</v>
      </c>
    </row>
    <row r="25" spans="1:21" ht="15" x14ac:dyDescent="0.25">
      <c r="A25" s="82" t="s">
        <v>67</v>
      </c>
      <c r="B25" s="27" t="str">
        <f>IF(Lajit!E25="",Lajit!A25,"")</f>
        <v>tukkakoskelo / isokoskelo</v>
      </c>
      <c r="C25" s="27" t="str">
        <f>IF(Lajit!F25="",Lajit!A25,"")</f>
        <v>tukkakoskelo / isokoskelo</v>
      </c>
      <c r="D25" s="27" t="str">
        <f>IF(Lajit!G25="",Lajit!A25,"")</f>
        <v>tukkakoskelo / isokoskelo</v>
      </c>
      <c r="E25" s="27" t="str">
        <f>IF(Lajit!H25="",Lajit!A25,"")</f>
        <v>tukkakoskelo / isokoskelo</v>
      </c>
      <c r="F25" s="27" t="str">
        <f>IF(Lajit!I25="",Lajit!A25,"")</f>
        <v>tukkakoskelo / isokoskelo</v>
      </c>
      <c r="G25" s="27" t="str">
        <f>IF(Lajit!J25="",Lajit!A25,"")</f>
        <v>tukkakoskelo / isokoskelo</v>
      </c>
      <c r="H25" s="27" t="str">
        <f>IF(Lajit!K25="",Lajit!A25,"")</f>
        <v>tukkakoskelo / isokoskelo</v>
      </c>
      <c r="I25" s="27" t="str">
        <f>IF(Lajit!L25="",Lajit!A25,"")</f>
        <v>tukkakoskelo / isokoskelo</v>
      </c>
      <c r="J25" s="27" t="str">
        <f>IF(Lajit!M25="",Lajit!A25,"")</f>
        <v>tukkakoskelo / isokoskelo</v>
      </c>
      <c r="K25" s="27" t="str">
        <f>IF(Lajit!N25="",Lajit!A25,"")</f>
        <v>tukkakoskelo / isokoskelo</v>
      </c>
      <c r="L25" s="27" t="str">
        <f>IF(Lajit!O25="",Lajit!A25,"")</f>
        <v>tukkakoskelo / isokoskelo</v>
      </c>
      <c r="M25" s="27" t="str">
        <f>IF(Lajit!P25="",Lajit!A25,"")</f>
        <v>tukkakoskelo / isokoskelo</v>
      </c>
      <c r="N25" s="27" t="str">
        <f>IF(Lajit!Q25="",Lajit!A25,"")</f>
        <v>tukkakoskelo / isokoskelo</v>
      </c>
      <c r="O25" s="27" t="str">
        <f>IF(Lajit!R25="",Lajit!A25,"")</f>
        <v>tukkakoskelo / isokoskelo</v>
      </c>
      <c r="P25" s="27" t="str">
        <f>IF(Lajit!S25="",Lajit!A25,"")</f>
        <v>tukkakoskelo / isokoskelo</v>
      </c>
      <c r="Q25" s="27" t="str">
        <f>IF(Lajit!T25="",Lajit!A25,"")</f>
        <v>tukkakoskelo / isokoskelo</v>
      </c>
      <c r="R25" s="27" t="str">
        <f>IF(Lajit!U25="",Lajit!A25,"")</f>
        <v>tukkakoskelo / isokoskelo</v>
      </c>
      <c r="S25" s="27" t="str">
        <f>IF(Lajit!V25="",Lajit!A25,"")</f>
        <v>tukkakoskelo / isokoskelo</v>
      </c>
      <c r="T25" s="27" t="str">
        <f>IF(Lajit!W25="",Lajit!A25,"")</f>
        <v>tukkakoskelo / isokoskelo</v>
      </c>
      <c r="U25" s="27" t="str">
        <f>IF(Lajit!X25="",Lajit!A25,"")</f>
        <v>tukkakoskelo / isokoskelo</v>
      </c>
    </row>
    <row r="26" spans="1:21" x14ac:dyDescent="0.2">
      <c r="A26" s="26" t="s">
        <v>68</v>
      </c>
      <c r="B26" s="27" t="str">
        <f>IF(Lajit!E26="",Lajit!A26,"")</f>
        <v>vesilintu</v>
      </c>
      <c r="C26" s="27" t="str">
        <f>IF(Lajit!F26="",Lajit!A26,"")</f>
        <v>vesilintu</v>
      </c>
      <c r="D26" s="27" t="str">
        <f>IF(Lajit!G26="",Lajit!A26,"")</f>
        <v>vesilintu</v>
      </c>
      <c r="E26" s="27" t="str">
        <f>IF(Lajit!H26="",Lajit!A26,"")</f>
        <v>vesilintu</v>
      </c>
      <c r="F26" s="27" t="str">
        <f>IF(Lajit!I26="",Lajit!A26,"")</f>
        <v>vesilintu</v>
      </c>
      <c r="G26" s="27" t="str">
        <f>IF(Lajit!J26="",Lajit!A26,"")</f>
        <v>vesilintu</v>
      </c>
      <c r="H26" s="27" t="str">
        <f>IF(Lajit!K26="",Lajit!A26,"")</f>
        <v>vesilintu</v>
      </c>
      <c r="I26" s="27" t="str">
        <f>IF(Lajit!L26="",Lajit!A26,"")</f>
        <v>vesilintu</v>
      </c>
      <c r="J26" s="27" t="str">
        <f>IF(Lajit!M26="",Lajit!A26,"")</f>
        <v>vesilintu</v>
      </c>
      <c r="K26" s="27" t="str">
        <f>IF(Lajit!N26="",Lajit!A26,"")</f>
        <v>vesilintu</v>
      </c>
      <c r="L26" s="27" t="str">
        <f>IF(Lajit!O26="",Lajit!A26,"")</f>
        <v>vesilintu</v>
      </c>
      <c r="M26" s="27" t="str">
        <f>IF(Lajit!P26="",Lajit!A26,"")</f>
        <v>vesilintu</v>
      </c>
      <c r="N26" s="27" t="str">
        <f>IF(Lajit!Q26="",Lajit!A26,"")</f>
        <v>vesilintu</v>
      </c>
      <c r="O26" s="27" t="str">
        <f>IF(Lajit!R26="",Lajit!A26,"")</f>
        <v>vesilintu</v>
      </c>
      <c r="P26" s="27" t="str">
        <f>IF(Lajit!S26="",Lajit!A26,"")</f>
        <v>vesilintu</v>
      </c>
      <c r="Q26" s="27" t="str">
        <f>IF(Lajit!T26="",Lajit!A26,"")</f>
        <v>vesilintu</v>
      </c>
      <c r="R26" s="27" t="str">
        <f>IF(Lajit!U26="",Lajit!A26,"")</f>
        <v>vesilintu</v>
      </c>
      <c r="S26" s="27" t="str">
        <f>IF(Lajit!V26="",Lajit!A26,"")</f>
        <v>vesilintu</v>
      </c>
      <c r="T26" s="27" t="str">
        <f>IF(Lajit!W26="",Lajit!A26,"")</f>
        <v>vesilintu</v>
      </c>
      <c r="U26" s="27" t="str">
        <f>IF(Lajit!X26="",Lajit!A26,"")</f>
        <v>vesilintu</v>
      </c>
    </row>
    <row r="27" spans="1:21" x14ac:dyDescent="0.2">
      <c r="A27" s="26" t="s">
        <v>69</v>
      </c>
      <c r="B27" s="27" t="str">
        <f>IF(Lajit!E27="",Lajit!A27,"")</f>
        <v>pyy</v>
      </c>
      <c r="C27" s="27" t="str">
        <f>IF(Lajit!F27="",Lajit!A27,"")</f>
        <v>pyy</v>
      </c>
      <c r="D27" s="27" t="str">
        <f>IF(Lajit!G27="",Lajit!A27,"")</f>
        <v>pyy</v>
      </c>
      <c r="E27" s="27" t="str">
        <f>IF(Lajit!H27="",Lajit!A27,"")</f>
        <v>pyy</v>
      </c>
      <c r="F27" s="27" t="str">
        <f>IF(Lajit!I27="",Lajit!A27,"")</f>
        <v>pyy</v>
      </c>
      <c r="G27" s="27" t="str">
        <f>IF(Lajit!J27="",Lajit!A27,"")</f>
        <v>pyy</v>
      </c>
      <c r="H27" s="27" t="str">
        <f>IF(Lajit!K27="",Lajit!A27,"")</f>
        <v>pyy</v>
      </c>
      <c r="I27" s="27" t="str">
        <f>IF(Lajit!L27="",Lajit!A27,"")</f>
        <v>pyy</v>
      </c>
      <c r="J27" s="27" t="str">
        <f>IF(Lajit!M27="",Lajit!A27,"")</f>
        <v>pyy</v>
      </c>
      <c r="K27" s="27" t="str">
        <f>IF(Lajit!N27="",Lajit!A27,"")</f>
        <v>pyy</v>
      </c>
      <c r="L27" s="27" t="str">
        <f>IF(Lajit!O27="",Lajit!A27,"")</f>
        <v>pyy</v>
      </c>
      <c r="M27" s="27" t="str">
        <f>IF(Lajit!P27="",Lajit!A27,"")</f>
        <v>pyy</v>
      </c>
      <c r="N27" s="27" t="str">
        <f>IF(Lajit!Q27="",Lajit!A27,"")</f>
        <v>pyy</v>
      </c>
      <c r="O27" s="27" t="str">
        <f>IF(Lajit!R27="",Lajit!A27,"")</f>
        <v>pyy</v>
      </c>
      <c r="P27" s="27" t="str">
        <f>IF(Lajit!S27="",Lajit!A27,"")</f>
        <v>pyy</v>
      </c>
      <c r="Q27" s="27" t="str">
        <f>IF(Lajit!T27="",Lajit!A27,"")</f>
        <v>pyy</v>
      </c>
      <c r="R27" s="27" t="str">
        <f>IF(Lajit!U27="",Lajit!A27,"")</f>
        <v>pyy</v>
      </c>
      <c r="S27" s="27" t="str">
        <f>IF(Lajit!V27="",Lajit!A27,"")</f>
        <v>pyy</v>
      </c>
      <c r="T27" s="27" t="str">
        <f>IF(Lajit!W27="",Lajit!A27,"")</f>
        <v>pyy</v>
      </c>
      <c r="U27" s="27" t="str">
        <f>IF(Lajit!X27="",Lajit!A27,"")</f>
        <v>pyy</v>
      </c>
    </row>
    <row r="28" spans="1:21" x14ac:dyDescent="0.2">
      <c r="A28" s="28" t="s">
        <v>70</v>
      </c>
      <c r="B28" s="27" t="str">
        <f>IF(Lajit!E28="",Lajit!A28,"")</f>
        <v>riekko</v>
      </c>
      <c r="C28" s="27" t="str">
        <f>IF(Lajit!F28="",Lajit!A28,"")</f>
        <v>riekko</v>
      </c>
      <c r="D28" s="27" t="str">
        <f>IF(Lajit!G28="",Lajit!A28,"")</f>
        <v>riekko</v>
      </c>
      <c r="E28" s="27" t="str">
        <f>IF(Lajit!H28="",Lajit!A28,"")</f>
        <v>riekko</v>
      </c>
      <c r="F28" s="27" t="str">
        <f>IF(Lajit!I28="",Lajit!A28,"")</f>
        <v>riekko</v>
      </c>
      <c r="G28" s="27" t="str">
        <f>IF(Lajit!J28="",Lajit!A28,"")</f>
        <v>riekko</v>
      </c>
      <c r="H28" s="27" t="str">
        <f>IF(Lajit!K28="",Lajit!A28,"")</f>
        <v>riekko</v>
      </c>
      <c r="I28" s="27" t="str">
        <f>IF(Lajit!L28="",Lajit!A28,"")</f>
        <v>riekko</v>
      </c>
      <c r="J28" s="27" t="str">
        <f>IF(Lajit!M28="",Lajit!A28,"")</f>
        <v>riekko</v>
      </c>
      <c r="K28" s="27" t="str">
        <f>IF(Lajit!N28="",Lajit!A28,"")</f>
        <v>riekko</v>
      </c>
      <c r="L28" s="27" t="str">
        <f>IF(Lajit!O28="",Lajit!A28,"")</f>
        <v>riekko</v>
      </c>
      <c r="M28" s="27" t="str">
        <f>IF(Lajit!P28="",Lajit!A28,"")</f>
        <v>riekko</v>
      </c>
      <c r="N28" s="27" t="str">
        <f>IF(Lajit!Q28="",Lajit!A28,"")</f>
        <v>riekko</v>
      </c>
      <c r="O28" s="27" t="str">
        <f>IF(Lajit!R28="",Lajit!A28,"")</f>
        <v>riekko</v>
      </c>
      <c r="P28" s="27" t="str">
        <f>IF(Lajit!S28="",Lajit!A28,"")</f>
        <v>riekko</v>
      </c>
      <c r="Q28" s="27" t="str">
        <f>IF(Lajit!T28="",Lajit!A28,"")</f>
        <v>riekko</v>
      </c>
      <c r="R28" s="27" t="str">
        <f>IF(Lajit!U28="",Lajit!A28,"")</f>
        <v>riekko</v>
      </c>
      <c r="S28" s="27" t="str">
        <f>IF(Lajit!V28="",Lajit!A28,"")</f>
        <v>riekko</v>
      </c>
      <c r="T28" s="27" t="str">
        <f>IF(Lajit!W28="",Lajit!A28,"")</f>
        <v>riekko</v>
      </c>
      <c r="U28" s="27" t="str">
        <f>IF(Lajit!X28="",Lajit!A28,"")</f>
        <v>riekko</v>
      </c>
    </row>
    <row r="29" spans="1:21" x14ac:dyDescent="0.2">
      <c r="A29" s="26" t="s">
        <v>71</v>
      </c>
      <c r="B29" s="27" t="str">
        <f>IF(Lajit!E29="",Lajit!A29,"")</f>
        <v>teeri</v>
      </c>
      <c r="C29" s="27" t="str">
        <f>IF(Lajit!F29="",Lajit!A29,"")</f>
        <v>teeri</v>
      </c>
      <c r="D29" s="27" t="str">
        <f>IF(Lajit!G29="",Lajit!A29,"")</f>
        <v>teeri</v>
      </c>
      <c r="E29" s="27" t="str">
        <f>IF(Lajit!H29="",Lajit!A29,"")</f>
        <v>teeri</v>
      </c>
      <c r="F29" s="27" t="str">
        <f>IF(Lajit!I29="",Lajit!A29,"")</f>
        <v>teeri</v>
      </c>
      <c r="G29" s="27" t="str">
        <f>IF(Lajit!J29="",Lajit!A29,"")</f>
        <v>teeri</v>
      </c>
      <c r="H29" s="27" t="str">
        <f>IF(Lajit!K29="",Lajit!A29,"")</f>
        <v>teeri</v>
      </c>
      <c r="I29" s="27" t="str">
        <f>IF(Lajit!L29="",Lajit!A29,"")</f>
        <v>teeri</v>
      </c>
      <c r="J29" s="27" t="str">
        <f>IF(Lajit!M29="",Lajit!A29,"")</f>
        <v>teeri</v>
      </c>
      <c r="K29" s="27" t="str">
        <f>IF(Lajit!N29="",Lajit!A29,"")</f>
        <v>teeri</v>
      </c>
      <c r="L29" s="27" t="str">
        <f>IF(Lajit!O29="",Lajit!A29,"")</f>
        <v>teeri</v>
      </c>
      <c r="M29" s="27" t="str">
        <f>IF(Lajit!P29="",Lajit!A29,"")</f>
        <v>teeri</v>
      </c>
      <c r="N29" s="27" t="str">
        <f>IF(Lajit!Q29="",Lajit!A29,"")</f>
        <v>teeri</v>
      </c>
      <c r="O29" s="27" t="str">
        <f>IF(Lajit!R29="",Lajit!A29,"")</f>
        <v>teeri</v>
      </c>
      <c r="P29" s="27" t="str">
        <f>IF(Lajit!S29="",Lajit!A29,"")</f>
        <v>teeri</v>
      </c>
      <c r="Q29" s="27" t="str">
        <f>IF(Lajit!T29="",Lajit!A29,"")</f>
        <v>teeri</v>
      </c>
      <c r="R29" s="27" t="str">
        <f>IF(Lajit!U29="",Lajit!A29,"")</f>
        <v>teeri</v>
      </c>
      <c r="S29" s="27" t="str">
        <f>IF(Lajit!V29="",Lajit!A29,"")</f>
        <v>teeri</v>
      </c>
      <c r="T29" s="27" t="str">
        <f>IF(Lajit!W29="",Lajit!A29,"")</f>
        <v>teeri</v>
      </c>
      <c r="U29" s="27" t="str">
        <f>IF(Lajit!X29="",Lajit!A29,"")</f>
        <v>teeri</v>
      </c>
    </row>
    <row r="30" spans="1:21" x14ac:dyDescent="0.2">
      <c r="A30" s="26" t="s">
        <v>72</v>
      </c>
      <c r="B30" s="27" t="str">
        <f>IF(Lajit!E30="",Lajit!A30,"")</f>
        <v>metso</v>
      </c>
      <c r="C30" s="27" t="str">
        <f>IF(Lajit!F30="",Lajit!A30,"")</f>
        <v>metso</v>
      </c>
      <c r="D30" s="27" t="str">
        <f>IF(Lajit!G30="",Lajit!A30,"")</f>
        <v>metso</v>
      </c>
      <c r="E30" s="27" t="str">
        <f>IF(Lajit!H30="",Lajit!A30,"")</f>
        <v>metso</v>
      </c>
      <c r="F30" s="27" t="str">
        <f>IF(Lajit!I30="",Lajit!A30,"")</f>
        <v>metso</v>
      </c>
      <c r="G30" s="27" t="str">
        <f>IF(Lajit!J30="",Lajit!A30,"")</f>
        <v>metso</v>
      </c>
      <c r="H30" s="27" t="str">
        <f>IF(Lajit!K30="",Lajit!A30,"")</f>
        <v>metso</v>
      </c>
      <c r="I30" s="27" t="str">
        <f>IF(Lajit!L30="",Lajit!A30,"")</f>
        <v>metso</v>
      </c>
      <c r="J30" s="27" t="str">
        <f>IF(Lajit!M30="",Lajit!A30,"")</f>
        <v>metso</v>
      </c>
      <c r="K30" s="27" t="str">
        <f>IF(Lajit!N30="",Lajit!A30,"")</f>
        <v>metso</v>
      </c>
      <c r="L30" s="27" t="str">
        <f>IF(Lajit!O30="",Lajit!A30,"")</f>
        <v>metso</v>
      </c>
      <c r="M30" s="27" t="str">
        <f>IF(Lajit!P30="",Lajit!A30,"")</f>
        <v>metso</v>
      </c>
      <c r="N30" s="27" t="str">
        <f>IF(Lajit!Q30="",Lajit!A30,"")</f>
        <v>metso</v>
      </c>
      <c r="O30" s="27" t="str">
        <f>IF(Lajit!R30="",Lajit!A30,"")</f>
        <v>metso</v>
      </c>
      <c r="P30" s="27" t="str">
        <f>IF(Lajit!S30="",Lajit!A30,"")</f>
        <v>metso</v>
      </c>
      <c r="Q30" s="27" t="str">
        <f>IF(Lajit!T30="",Lajit!A30,"")</f>
        <v>metso</v>
      </c>
      <c r="R30" s="27" t="str">
        <f>IF(Lajit!U30="",Lajit!A30,"")</f>
        <v>metso</v>
      </c>
      <c r="S30" s="27" t="str">
        <f>IF(Lajit!V30="",Lajit!A30,"")</f>
        <v>metso</v>
      </c>
      <c r="T30" s="27" t="str">
        <f>IF(Lajit!W30="",Lajit!A30,"")</f>
        <v>metso</v>
      </c>
      <c r="U30" s="27" t="str">
        <f>IF(Lajit!X30="",Lajit!A30,"")</f>
        <v>metso</v>
      </c>
    </row>
    <row r="31" spans="1:21" ht="15" x14ac:dyDescent="0.25">
      <c r="A31" s="82" t="s">
        <v>73</v>
      </c>
      <c r="B31" s="27" t="str">
        <f>IF(Lajit!E31="",Lajit!A31,"")</f>
        <v>metsolaji</v>
      </c>
      <c r="C31" s="27" t="str">
        <f>IF(Lajit!F31="",Lajit!A31,"")</f>
        <v>metsolaji</v>
      </c>
      <c r="D31" s="27" t="str">
        <f>IF(Lajit!G31="",Lajit!A31,"")</f>
        <v>metsolaji</v>
      </c>
      <c r="E31" s="27" t="str">
        <f>IF(Lajit!H31="",Lajit!A31,"")</f>
        <v>metsolaji</v>
      </c>
      <c r="F31" s="27" t="str">
        <f>IF(Lajit!I31="",Lajit!A31,"")</f>
        <v>metsolaji</v>
      </c>
      <c r="G31" s="27" t="str">
        <f>IF(Lajit!J31="",Lajit!A31,"")</f>
        <v>metsolaji</v>
      </c>
      <c r="H31" s="27" t="str">
        <f>IF(Lajit!K31="",Lajit!A31,"")</f>
        <v>metsolaji</v>
      </c>
      <c r="I31" s="27" t="str">
        <f>IF(Lajit!L31="",Lajit!A31,"")</f>
        <v>metsolaji</v>
      </c>
      <c r="J31" s="27" t="str">
        <f>IF(Lajit!M31="",Lajit!A31,"")</f>
        <v>metsolaji</v>
      </c>
      <c r="K31" s="27" t="str">
        <f>IF(Lajit!N31="",Lajit!A31,"")</f>
        <v>metsolaji</v>
      </c>
      <c r="L31" s="27" t="str">
        <f>IF(Lajit!O31="",Lajit!A31,"")</f>
        <v>metsolaji</v>
      </c>
      <c r="M31" s="27" t="str">
        <f>IF(Lajit!P31="",Lajit!A31,"")</f>
        <v>metsolaji</v>
      </c>
      <c r="N31" s="27" t="str">
        <f>IF(Lajit!Q31="",Lajit!A31,"")</f>
        <v>metsolaji</v>
      </c>
      <c r="O31" s="27" t="str">
        <f>IF(Lajit!R31="",Lajit!A31,"")</f>
        <v>metsolaji</v>
      </c>
      <c r="P31" s="27" t="str">
        <f>IF(Lajit!S31="",Lajit!A31,"")</f>
        <v>metsolaji</v>
      </c>
      <c r="Q31" s="27" t="str">
        <f>IF(Lajit!T31="",Lajit!A31,"")</f>
        <v>metsolaji</v>
      </c>
      <c r="R31" s="27" t="str">
        <f>IF(Lajit!U31="",Lajit!A31,"")</f>
        <v>metsolaji</v>
      </c>
      <c r="S31" s="27" t="str">
        <f>IF(Lajit!V31="",Lajit!A31,"")</f>
        <v>metsolaji</v>
      </c>
      <c r="T31" s="27" t="str">
        <f>IF(Lajit!W31="",Lajit!A31,"")</f>
        <v>metsolaji</v>
      </c>
      <c r="U31" s="27" t="str">
        <f>IF(Lajit!X31="",Lajit!A31,"")</f>
        <v>metsolaji</v>
      </c>
    </row>
    <row r="32" spans="1:21" x14ac:dyDescent="0.2">
      <c r="A32" s="26" t="s">
        <v>74</v>
      </c>
      <c r="B32" s="27" t="str">
        <f>IF(Lajit!E32="",Lajit!A32,"")</f>
        <v>peltopyy</v>
      </c>
      <c r="C32" s="27" t="str">
        <f>IF(Lajit!F32="",Lajit!A32,"")</f>
        <v>peltopyy</v>
      </c>
      <c r="D32" s="27" t="str">
        <f>IF(Lajit!G32="",Lajit!A32,"")</f>
        <v>peltopyy</v>
      </c>
      <c r="E32" s="27" t="str">
        <f>IF(Lajit!H32="",Lajit!A32,"")</f>
        <v>peltopyy</v>
      </c>
      <c r="F32" s="27" t="str">
        <f>IF(Lajit!I32="",Lajit!A32,"")</f>
        <v>peltopyy</v>
      </c>
      <c r="G32" s="27" t="str">
        <f>IF(Lajit!J32="",Lajit!A32,"")</f>
        <v>peltopyy</v>
      </c>
      <c r="H32" s="27" t="str">
        <f>IF(Lajit!K32="",Lajit!A32,"")</f>
        <v>peltopyy</v>
      </c>
      <c r="I32" s="27" t="str">
        <f>IF(Lajit!L32="",Lajit!A32,"")</f>
        <v>peltopyy</v>
      </c>
      <c r="J32" s="27" t="str">
        <f>IF(Lajit!M32="",Lajit!A32,"")</f>
        <v>peltopyy</v>
      </c>
      <c r="K32" s="27" t="str">
        <f>IF(Lajit!N32="",Lajit!A32,"")</f>
        <v>peltopyy</v>
      </c>
      <c r="L32" s="27" t="str">
        <f>IF(Lajit!O32="",Lajit!A32,"")</f>
        <v>peltopyy</v>
      </c>
      <c r="M32" s="27" t="str">
        <f>IF(Lajit!P32="",Lajit!A32,"")</f>
        <v>peltopyy</v>
      </c>
      <c r="N32" s="27" t="str">
        <f>IF(Lajit!Q32="",Lajit!A32,"")</f>
        <v>peltopyy</v>
      </c>
      <c r="O32" s="27" t="str">
        <f>IF(Lajit!R32="",Lajit!A32,"")</f>
        <v>peltopyy</v>
      </c>
      <c r="P32" s="27" t="str">
        <f>IF(Lajit!S32="",Lajit!A32,"")</f>
        <v>peltopyy</v>
      </c>
      <c r="Q32" s="27" t="str">
        <f>IF(Lajit!T32="",Lajit!A32,"")</f>
        <v>peltopyy</v>
      </c>
      <c r="R32" s="27" t="str">
        <f>IF(Lajit!U32="",Lajit!A32,"")</f>
        <v>peltopyy</v>
      </c>
      <c r="S32" s="27" t="str">
        <f>IF(Lajit!V32="",Lajit!A32,"")</f>
        <v>peltopyy</v>
      </c>
      <c r="T32" s="27" t="str">
        <f>IF(Lajit!W32="",Lajit!A32,"")</f>
        <v>peltopyy</v>
      </c>
      <c r="U32" s="27" t="str">
        <f>IF(Lajit!X32="",Lajit!A32,"")</f>
        <v>peltopyy</v>
      </c>
    </row>
    <row r="33" spans="1:21" x14ac:dyDescent="0.2">
      <c r="A33" s="26" t="s">
        <v>75</v>
      </c>
      <c r="B33" s="27" t="str">
        <f>IF(Lajit!E33="",Lajit!A33,"")</f>
        <v>fasaani</v>
      </c>
      <c r="C33" s="27" t="str">
        <f>IF(Lajit!F33="",Lajit!A33,"")</f>
        <v>fasaani</v>
      </c>
      <c r="D33" s="27" t="str">
        <f>IF(Lajit!G33="",Lajit!A33,"")</f>
        <v>fasaani</v>
      </c>
      <c r="E33" s="27" t="str">
        <f>IF(Lajit!H33="",Lajit!A33,"")</f>
        <v>fasaani</v>
      </c>
      <c r="F33" s="27" t="str">
        <f>IF(Lajit!I33="",Lajit!A33,"")</f>
        <v>fasaani</v>
      </c>
      <c r="G33" s="27" t="str">
        <f>IF(Lajit!J33="",Lajit!A33,"")</f>
        <v>fasaani</v>
      </c>
      <c r="H33" s="27" t="str">
        <f>IF(Lajit!K33="",Lajit!A33,"")</f>
        <v>fasaani</v>
      </c>
      <c r="I33" s="27" t="str">
        <f>IF(Lajit!L33="",Lajit!A33,"")</f>
        <v>fasaani</v>
      </c>
      <c r="J33" s="27" t="str">
        <f>IF(Lajit!M33="",Lajit!A33,"")</f>
        <v>fasaani</v>
      </c>
      <c r="K33" s="27" t="str">
        <f>IF(Lajit!N33="",Lajit!A33,"")</f>
        <v>fasaani</v>
      </c>
      <c r="L33" s="27" t="str">
        <f>IF(Lajit!O33="",Lajit!A33,"")</f>
        <v>fasaani</v>
      </c>
      <c r="M33" s="27" t="str">
        <f>IF(Lajit!P33="",Lajit!A33,"")</f>
        <v>fasaani</v>
      </c>
      <c r="N33" s="27" t="str">
        <f>IF(Lajit!Q33="",Lajit!A33,"")</f>
        <v>fasaani</v>
      </c>
      <c r="O33" s="27" t="str">
        <f>IF(Lajit!R33="",Lajit!A33,"")</f>
        <v>fasaani</v>
      </c>
      <c r="P33" s="27" t="str">
        <f>IF(Lajit!S33="",Lajit!A33,"")</f>
        <v>fasaani</v>
      </c>
      <c r="Q33" s="27" t="str">
        <f>IF(Lajit!T33="",Lajit!A33,"")</f>
        <v>fasaani</v>
      </c>
      <c r="R33" s="27" t="str">
        <f>IF(Lajit!U33="",Lajit!A33,"")</f>
        <v>fasaani</v>
      </c>
      <c r="S33" s="27" t="str">
        <f>IF(Lajit!V33="",Lajit!A33,"")</f>
        <v>fasaani</v>
      </c>
      <c r="T33" s="27" t="str">
        <f>IF(Lajit!W33="",Lajit!A33,"")</f>
        <v>fasaani</v>
      </c>
      <c r="U33" s="27" t="str">
        <f>IF(Lajit!X33="",Lajit!A33,"")</f>
        <v>fasaani</v>
      </c>
    </row>
    <row r="34" spans="1:21" x14ac:dyDescent="0.2">
      <c r="A34" s="26" t="s">
        <v>76</v>
      </c>
      <c r="B34" s="27" t="str">
        <f>IF(Lajit!E34="",Lajit!A34,"")</f>
        <v>kaakkuri</v>
      </c>
      <c r="C34" s="27" t="str">
        <f>IF(Lajit!F34="",Lajit!A34,"")</f>
        <v>kaakkuri</v>
      </c>
      <c r="D34" s="27" t="str">
        <f>IF(Lajit!G34="",Lajit!A34,"")</f>
        <v>kaakkuri</v>
      </c>
      <c r="E34" s="27" t="str">
        <f>IF(Lajit!H34="",Lajit!A34,"")</f>
        <v>kaakkuri</v>
      </c>
      <c r="F34" s="27" t="str">
        <f>IF(Lajit!I34="",Lajit!A34,"")</f>
        <v>kaakkuri</v>
      </c>
      <c r="G34" s="27" t="str">
        <f>IF(Lajit!J34="",Lajit!A34,"")</f>
        <v>kaakkuri</v>
      </c>
      <c r="H34" s="27" t="str">
        <f>IF(Lajit!K34="",Lajit!A34,"")</f>
        <v>kaakkuri</v>
      </c>
      <c r="I34" s="27" t="str">
        <f>IF(Lajit!L34="",Lajit!A34,"")</f>
        <v>kaakkuri</v>
      </c>
      <c r="J34" s="27" t="str">
        <f>IF(Lajit!M34="",Lajit!A34,"")</f>
        <v>kaakkuri</v>
      </c>
      <c r="K34" s="27" t="str">
        <f>IF(Lajit!N34="",Lajit!A34,"")</f>
        <v>kaakkuri</v>
      </c>
      <c r="L34" s="27" t="str">
        <f>IF(Lajit!O34="",Lajit!A34,"")</f>
        <v>kaakkuri</v>
      </c>
      <c r="M34" s="27" t="str">
        <f>IF(Lajit!P34="",Lajit!A34,"")</f>
        <v>kaakkuri</v>
      </c>
      <c r="N34" s="27" t="str">
        <f>IF(Lajit!Q34="",Lajit!A34,"")</f>
        <v>kaakkuri</v>
      </c>
      <c r="O34" s="27" t="str">
        <f>IF(Lajit!R34="",Lajit!A34,"")</f>
        <v>kaakkuri</v>
      </c>
      <c r="P34" s="27" t="str">
        <f>IF(Lajit!S34="",Lajit!A34,"")</f>
        <v>kaakkuri</v>
      </c>
      <c r="Q34" s="27" t="str">
        <f>IF(Lajit!T34="",Lajit!A34,"")</f>
        <v>kaakkuri</v>
      </c>
      <c r="R34" s="27" t="str">
        <f>IF(Lajit!U34="",Lajit!A34,"")</f>
        <v>kaakkuri</v>
      </c>
      <c r="S34" s="27" t="str">
        <f>IF(Lajit!V34="",Lajit!A34,"")</f>
        <v>kaakkuri</v>
      </c>
      <c r="T34" s="27" t="str">
        <f>IF(Lajit!W34="",Lajit!A34,"")</f>
        <v>kaakkuri</v>
      </c>
      <c r="U34" s="27" t="str">
        <f>IF(Lajit!X34="",Lajit!A34,"")</f>
        <v>kaakkuri</v>
      </c>
    </row>
    <row r="35" spans="1:21" x14ac:dyDescent="0.2">
      <c r="A35" s="26" t="s">
        <v>77</v>
      </c>
      <c r="B35" s="27" t="str">
        <f>IF(Lajit!E35="",Lajit!A35,"")</f>
        <v>kuikka</v>
      </c>
      <c r="C35" s="27" t="str">
        <f>IF(Lajit!F35="",Lajit!A35,"")</f>
        <v>kuikka</v>
      </c>
      <c r="D35" s="27" t="str">
        <f>IF(Lajit!G35="",Lajit!A35,"")</f>
        <v>kuikka</v>
      </c>
      <c r="E35" s="27" t="str">
        <f>IF(Lajit!H35="",Lajit!A35,"")</f>
        <v>kuikka</v>
      </c>
      <c r="F35" s="27" t="str">
        <f>IF(Lajit!I35="",Lajit!A35,"")</f>
        <v>kuikka</v>
      </c>
      <c r="G35" s="27" t="str">
        <f>IF(Lajit!J35="",Lajit!A35,"")</f>
        <v>kuikka</v>
      </c>
      <c r="H35" s="27" t="str">
        <f>IF(Lajit!K35="",Lajit!A35,"")</f>
        <v>kuikka</v>
      </c>
      <c r="I35" s="27" t="str">
        <f>IF(Lajit!L35="",Lajit!A35,"")</f>
        <v>kuikka</v>
      </c>
      <c r="J35" s="27" t="str">
        <f>IF(Lajit!M35="",Lajit!A35,"")</f>
        <v>kuikka</v>
      </c>
      <c r="K35" s="27" t="str">
        <f>IF(Lajit!N35="",Lajit!A35,"")</f>
        <v>kuikka</v>
      </c>
      <c r="L35" s="27" t="str">
        <f>IF(Lajit!O35="",Lajit!A35,"")</f>
        <v>kuikka</v>
      </c>
      <c r="M35" s="27" t="str">
        <f>IF(Lajit!P35="",Lajit!A35,"")</f>
        <v>kuikka</v>
      </c>
      <c r="N35" s="27" t="str">
        <f>IF(Lajit!Q35="",Lajit!A35,"")</f>
        <v>kuikka</v>
      </c>
      <c r="O35" s="27" t="str">
        <f>IF(Lajit!R35="",Lajit!A35,"")</f>
        <v>kuikka</v>
      </c>
      <c r="P35" s="27" t="str">
        <f>IF(Lajit!S35="",Lajit!A35,"")</f>
        <v>kuikka</v>
      </c>
      <c r="Q35" s="27" t="str">
        <f>IF(Lajit!T35="",Lajit!A35,"")</f>
        <v>kuikka</v>
      </c>
      <c r="R35" s="27" t="str">
        <f>IF(Lajit!U35="",Lajit!A35,"")</f>
        <v>kuikka</v>
      </c>
      <c r="S35" s="27" t="str">
        <f>IF(Lajit!V35="",Lajit!A35,"")</f>
        <v>kuikka</v>
      </c>
      <c r="T35" s="27" t="str">
        <f>IF(Lajit!W35="",Lajit!A35,"")</f>
        <v>kuikka</v>
      </c>
      <c r="U35" s="27" t="str">
        <f>IF(Lajit!X35="",Lajit!A35,"")</f>
        <v>kuikka</v>
      </c>
    </row>
    <row r="36" spans="1:21" x14ac:dyDescent="0.2">
      <c r="A36" s="26" t="s">
        <v>78</v>
      </c>
      <c r="B36" s="27" t="str">
        <f>IF(Lajit!E36="",Lajit!A36,"")</f>
        <v>jääkuikka</v>
      </c>
      <c r="C36" s="27" t="str">
        <f>IF(Lajit!F36="",Lajit!A36,"")</f>
        <v>jääkuikka</v>
      </c>
      <c r="D36" s="27" t="str">
        <f>IF(Lajit!G36="",Lajit!A36,"")</f>
        <v>jääkuikka</v>
      </c>
      <c r="E36" s="27" t="str">
        <f>IF(Lajit!H36="",Lajit!A36,"")</f>
        <v>jääkuikka</v>
      </c>
      <c r="F36" s="27" t="str">
        <f>IF(Lajit!I36="",Lajit!A36,"")</f>
        <v>jääkuikka</v>
      </c>
      <c r="G36" s="27" t="str">
        <f>IF(Lajit!J36="",Lajit!A36,"")</f>
        <v>jääkuikka</v>
      </c>
      <c r="H36" s="27" t="str">
        <f>IF(Lajit!K36="",Lajit!A36,"")</f>
        <v>jääkuikka</v>
      </c>
      <c r="I36" s="27" t="str">
        <f>IF(Lajit!L36="",Lajit!A36,"")</f>
        <v>jääkuikka</v>
      </c>
      <c r="J36" s="27" t="str">
        <f>IF(Lajit!M36="",Lajit!A36,"")</f>
        <v>jääkuikka</v>
      </c>
      <c r="K36" s="27" t="str">
        <f>IF(Lajit!N36="",Lajit!A36,"")</f>
        <v>jääkuikka</v>
      </c>
      <c r="L36" s="27" t="str">
        <f>IF(Lajit!O36="",Lajit!A36,"")</f>
        <v>jääkuikka</v>
      </c>
      <c r="M36" s="27" t="str">
        <f>IF(Lajit!P36="",Lajit!A36,"")</f>
        <v>jääkuikka</v>
      </c>
      <c r="N36" s="27" t="str">
        <f>IF(Lajit!Q36="",Lajit!A36,"")</f>
        <v>jääkuikka</v>
      </c>
      <c r="O36" s="27" t="str">
        <f>IF(Lajit!R36="",Lajit!A36,"")</f>
        <v>jääkuikka</v>
      </c>
      <c r="P36" s="27" t="str">
        <f>IF(Lajit!S36="",Lajit!A36,"")</f>
        <v>jääkuikka</v>
      </c>
      <c r="Q36" s="27" t="str">
        <f>IF(Lajit!T36="",Lajit!A36,"")</f>
        <v>jääkuikka</v>
      </c>
      <c r="R36" s="27" t="str">
        <f>IF(Lajit!U36="",Lajit!A36,"")</f>
        <v>jääkuikka</v>
      </c>
      <c r="S36" s="27" t="str">
        <f>IF(Lajit!V36="",Lajit!A36,"")</f>
        <v>jääkuikka</v>
      </c>
      <c r="T36" s="27" t="str">
        <f>IF(Lajit!W36="",Lajit!A36,"")</f>
        <v>jääkuikka</v>
      </c>
      <c r="U36" s="27" t="str">
        <f>IF(Lajit!X36="",Lajit!A36,"")</f>
        <v>jääkuikka</v>
      </c>
    </row>
    <row r="37" spans="1:21" x14ac:dyDescent="0.2">
      <c r="A37" s="26" t="s">
        <v>79</v>
      </c>
      <c r="B37" s="27" t="str">
        <f>IF(Lajit!E37="",Lajit!A37,"")</f>
        <v>kuikkalaji</v>
      </c>
      <c r="C37" s="27" t="str">
        <f>IF(Lajit!F37="",Lajit!A37,"")</f>
        <v>kuikkalaji</v>
      </c>
      <c r="D37" s="27" t="str">
        <f>IF(Lajit!G37="",Lajit!A37,"")</f>
        <v>kuikkalaji</v>
      </c>
      <c r="E37" s="27" t="str">
        <f>IF(Lajit!H37="",Lajit!A37,"")</f>
        <v>kuikkalaji</v>
      </c>
      <c r="F37" s="27" t="str">
        <f>IF(Lajit!I37="",Lajit!A37,"")</f>
        <v>kuikkalaji</v>
      </c>
      <c r="G37" s="27" t="str">
        <f>IF(Lajit!J37="",Lajit!A37,"")</f>
        <v>kuikkalaji</v>
      </c>
      <c r="H37" s="27" t="str">
        <f>IF(Lajit!K37="",Lajit!A37,"")</f>
        <v>kuikkalaji</v>
      </c>
      <c r="I37" s="27" t="str">
        <f>IF(Lajit!L37="",Lajit!A37,"")</f>
        <v>kuikkalaji</v>
      </c>
      <c r="J37" s="27" t="str">
        <f>IF(Lajit!M37="",Lajit!A37,"")</f>
        <v>kuikkalaji</v>
      </c>
      <c r="K37" s="27" t="str">
        <f>IF(Lajit!N37="",Lajit!A37,"")</f>
        <v>kuikkalaji</v>
      </c>
      <c r="L37" s="27" t="str">
        <f>IF(Lajit!O37="",Lajit!A37,"")</f>
        <v>kuikkalaji</v>
      </c>
      <c r="M37" s="27" t="str">
        <f>IF(Lajit!P37="",Lajit!A37,"")</f>
        <v>kuikkalaji</v>
      </c>
      <c r="N37" s="27" t="str">
        <f>IF(Lajit!Q37="",Lajit!A37,"")</f>
        <v>kuikkalaji</v>
      </c>
      <c r="O37" s="27" t="str">
        <f>IF(Lajit!R37="",Lajit!A37,"")</f>
        <v>kuikkalaji</v>
      </c>
      <c r="P37" s="27" t="str">
        <f>IF(Lajit!S37="",Lajit!A37,"")</f>
        <v>kuikkalaji</v>
      </c>
      <c r="Q37" s="27" t="str">
        <f>IF(Lajit!T37="",Lajit!A37,"")</f>
        <v>kuikkalaji</v>
      </c>
      <c r="R37" s="27" t="str">
        <f>IF(Lajit!U37="",Lajit!A37,"")</f>
        <v>kuikkalaji</v>
      </c>
      <c r="S37" s="27" t="str">
        <f>IF(Lajit!V37="",Lajit!A37,"")</f>
        <v>kuikkalaji</v>
      </c>
      <c r="T37" s="27" t="str">
        <f>IF(Lajit!W37="",Lajit!A37,"")</f>
        <v>kuikkalaji</v>
      </c>
      <c r="U37" s="27" t="str">
        <f>IF(Lajit!X37="",Lajit!A37,"")</f>
        <v>kuikkalaji</v>
      </c>
    </row>
    <row r="38" spans="1:21" x14ac:dyDescent="0.2">
      <c r="A38" s="26" t="s">
        <v>80</v>
      </c>
      <c r="B38" s="27" t="str">
        <f>IF(Lajit!E38="",Lajit!A38,"")</f>
        <v>pikku-uikku</v>
      </c>
      <c r="C38" s="27" t="str">
        <f>IF(Lajit!F38="",Lajit!A38,"")</f>
        <v>pikku-uikku</v>
      </c>
      <c r="D38" s="27" t="str">
        <f>IF(Lajit!G38="",Lajit!A38,"")</f>
        <v>pikku-uikku</v>
      </c>
      <c r="E38" s="27" t="str">
        <f>IF(Lajit!H38="",Lajit!A38,"")</f>
        <v>pikku-uikku</v>
      </c>
      <c r="F38" s="27" t="str">
        <f>IF(Lajit!I38="",Lajit!A38,"")</f>
        <v>pikku-uikku</v>
      </c>
      <c r="G38" s="27" t="str">
        <f>IF(Lajit!J38="",Lajit!A38,"")</f>
        <v>pikku-uikku</v>
      </c>
      <c r="H38" s="27" t="str">
        <f>IF(Lajit!K38="",Lajit!A38,"")</f>
        <v>pikku-uikku</v>
      </c>
      <c r="I38" s="27" t="str">
        <f>IF(Lajit!L38="",Lajit!A38,"")</f>
        <v>pikku-uikku</v>
      </c>
      <c r="J38" s="27" t="str">
        <f>IF(Lajit!M38="",Lajit!A38,"")</f>
        <v>pikku-uikku</v>
      </c>
      <c r="K38" s="27" t="str">
        <f>IF(Lajit!N38="",Lajit!A38,"")</f>
        <v>pikku-uikku</v>
      </c>
      <c r="L38" s="27" t="str">
        <f>IF(Lajit!O38="",Lajit!A38,"")</f>
        <v>pikku-uikku</v>
      </c>
      <c r="M38" s="27" t="str">
        <f>IF(Lajit!P38="",Lajit!A38,"")</f>
        <v>pikku-uikku</v>
      </c>
      <c r="N38" s="27" t="str">
        <f>IF(Lajit!Q38="",Lajit!A38,"")</f>
        <v>pikku-uikku</v>
      </c>
      <c r="O38" s="27" t="str">
        <f>IF(Lajit!R38="",Lajit!A38,"")</f>
        <v>pikku-uikku</v>
      </c>
      <c r="P38" s="27" t="str">
        <f>IF(Lajit!S38="",Lajit!A38,"")</f>
        <v>pikku-uikku</v>
      </c>
      <c r="Q38" s="27" t="str">
        <f>IF(Lajit!T38="",Lajit!A38,"")</f>
        <v>pikku-uikku</v>
      </c>
      <c r="R38" s="27" t="str">
        <f>IF(Lajit!U38="",Lajit!A38,"")</f>
        <v>pikku-uikku</v>
      </c>
      <c r="S38" s="27" t="str">
        <f>IF(Lajit!V38="",Lajit!A38,"")</f>
        <v>pikku-uikku</v>
      </c>
      <c r="T38" s="27" t="str">
        <f>IF(Lajit!W38="",Lajit!A38,"")</f>
        <v>pikku-uikku</v>
      </c>
      <c r="U38" s="27" t="str">
        <f>IF(Lajit!X38="",Lajit!A38,"")</f>
        <v>pikku-uikku</v>
      </c>
    </row>
    <row r="39" spans="1:21" x14ac:dyDescent="0.2">
      <c r="A39" s="26" t="s">
        <v>81</v>
      </c>
      <c r="B39" s="27" t="str">
        <f>IF(Lajit!E39="",Lajit!A39,"")</f>
        <v>silkkiuikku</v>
      </c>
      <c r="C39" s="27" t="str">
        <f>IF(Lajit!F39="",Lajit!A39,"")</f>
        <v>silkkiuikku</v>
      </c>
      <c r="D39" s="27" t="str">
        <f>IF(Lajit!G39="",Lajit!A39,"")</f>
        <v>silkkiuikku</v>
      </c>
      <c r="E39" s="27" t="str">
        <f>IF(Lajit!H39="",Lajit!A39,"")</f>
        <v>silkkiuikku</v>
      </c>
      <c r="F39" s="27" t="str">
        <f>IF(Lajit!I39="",Lajit!A39,"")</f>
        <v>silkkiuikku</v>
      </c>
      <c r="G39" s="27" t="str">
        <f>IF(Lajit!J39="",Lajit!A39,"")</f>
        <v>silkkiuikku</v>
      </c>
      <c r="H39" s="27" t="str">
        <f>IF(Lajit!K39="",Lajit!A39,"")</f>
        <v>silkkiuikku</v>
      </c>
      <c r="I39" s="27" t="str">
        <f>IF(Lajit!L39="",Lajit!A39,"")</f>
        <v>silkkiuikku</v>
      </c>
      <c r="J39" s="27" t="str">
        <f>IF(Lajit!M39="",Lajit!A39,"")</f>
        <v>silkkiuikku</v>
      </c>
      <c r="K39" s="27" t="str">
        <f>IF(Lajit!N39="",Lajit!A39,"")</f>
        <v>silkkiuikku</v>
      </c>
      <c r="L39" s="27" t="str">
        <f>IF(Lajit!O39="",Lajit!A39,"")</f>
        <v>silkkiuikku</v>
      </c>
      <c r="M39" s="27" t="str">
        <f>IF(Lajit!P39="",Lajit!A39,"")</f>
        <v>silkkiuikku</v>
      </c>
      <c r="N39" s="27" t="str">
        <f>IF(Lajit!Q39="",Lajit!A39,"")</f>
        <v>silkkiuikku</v>
      </c>
      <c r="O39" s="27" t="str">
        <f>IF(Lajit!R39="",Lajit!A39,"")</f>
        <v>silkkiuikku</v>
      </c>
      <c r="P39" s="27" t="str">
        <f>IF(Lajit!S39="",Lajit!A39,"")</f>
        <v>silkkiuikku</v>
      </c>
      <c r="Q39" s="27" t="str">
        <f>IF(Lajit!T39="",Lajit!A39,"")</f>
        <v>silkkiuikku</v>
      </c>
      <c r="R39" s="27" t="str">
        <f>IF(Lajit!U39="",Lajit!A39,"")</f>
        <v>silkkiuikku</v>
      </c>
      <c r="S39" s="27" t="str">
        <f>IF(Lajit!V39="",Lajit!A39,"")</f>
        <v>silkkiuikku</v>
      </c>
      <c r="T39" s="27" t="str">
        <f>IF(Lajit!W39="",Lajit!A39,"")</f>
        <v>silkkiuikku</v>
      </c>
      <c r="U39" s="27" t="str">
        <f>IF(Lajit!X39="",Lajit!A39,"")</f>
        <v>silkkiuikku</v>
      </c>
    </row>
    <row r="40" spans="1:21" ht="15" x14ac:dyDescent="0.25">
      <c r="A40" s="82" t="s">
        <v>82</v>
      </c>
      <c r="B40" s="27" t="str">
        <f>IF(Lajit!E40="",Lajit!A40,"")</f>
        <v>silkkiuikku / härkälintu</v>
      </c>
      <c r="C40" s="27" t="str">
        <f>IF(Lajit!F40="",Lajit!A40,"")</f>
        <v>silkkiuikku / härkälintu</v>
      </c>
      <c r="D40" s="27" t="str">
        <f>IF(Lajit!G40="",Lajit!A40,"")</f>
        <v>silkkiuikku / härkälintu</v>
      </c>
      <c r="E40" s="27" t="str">
        <f>IF(Lajit!H40="",Lajit!A40,"")</f>
        <v>silkkiuikku / härkälintu</v>
      </c>
      <c r="F40" s="27" t="str">
        <f>IF(Lajit!I40="",Lajit!A40,"")</f>
        <v>silkkiuikku / härkälintu</v>
      </c>
      <c r="G40" s="27" t="str">
        <f>IF(Lajit!J40="",Lajit!A40,"")</f>
        <v>silkkiuikku / härkälintu</v>
      </c>
      <c r="H40" s="27" t="str">
        <f>IF(Lajit!K40="",Lajit!A40,"")</f>
        <v>silkkiuikku / härkälintu</v>
      </c>
      <c r="I40" s="27" t="str">
        <f>IF(Lajit!L40="",Lajit!A40,"")</f>
        <v>silkkiuikku / härkälintu</v>
      </c>
      <c r="J40" s="27" t="str">
        <f>IF(Lajit!M40="",Lajit!A40,"")</f>
        <v>silkkiuikku / härkälintu</v>
      </c>
      <c r="K40" s="27" t="str">
        <f>IF(Lajit!N40="",Lajit!A40,"")</f>
        <v>silkkiuikku / härkälintu</v>
      </c>
      <c r="L40" s="27" t="str">
        <f>IF(Lajit!O40="",Lajit!A40,"")</f>
        <v>silkkiuikku / härkälintu</v>
      </c>
      <c r="M40" s="27" t="str">
        <f>IF(Lajit!P40="",Lajit!A40,"")</f>
        <v>silkkiuikku / härkälintu</v>
      </c>
      <c r="N40" s="27" t="str">
        <f>IF(Lajit!Q40="",Lajit!A40,"")</f>
        <v>silkkiuikku / härkälintu</v>
      </c>
      <c r="O40" s="27" t="str">
        <f>IF(Lajit!R40="",Lajit!A40,"")</f>
        <v>silkkiuikku / härkälintu</v>
      </c>
      <c r="P40" s="27" t="str">
        <f>IF(Lajit!S40="",Lajit!A40,"")</f>
        <v>silkkiuikku / härkälintu</v>
      </c>
      <c r="Q40" s="27" t="str">
        <f>IF(Lajit!T40="",Lajit!A40,"")</f>
        <v>silkkiuikku / härkälintu</v>
      </c>
      <c r="R40" s="27" t="str">
        <f>IF(Lajit!U40="",Lajit!A40,"")</f>
        <v>silkkiuikku / härkälintu</v>
      </c>
      <c r="S40" s="27" t="str">
        <f>IF(Lajit!V40="",Lajit!A40,"")</f>
        <v>silkkiuikku / härkälintu</v>
      </c>
      <c r="T40" s="27" t="str">
        <f>IF(Lajit!W40="",Lajit!A40,"")</f>
        <v>silkkiuikku / härkälintu</v>
      </c>
      <c r="U40" s="27" t="str">
        <f>IF(Lajit!X40="",Lajit!A40,"")</f>
        <v>silkkiuikku / härkälintu</v>
      </c>
    </row>
    <row r="41" spans="1:21" x14ac:dyDescent="0.2">
      <c r="A41" s="26" t="s">
        <v>83</v>
      </c>
      <c r="B41" s="27" t="str">
        <f>IF(Lajit!E41="",Lajit!A41,"")</f>
        <v>merimetso</v>
      </c>
      <c r="C41" s="27" t="str">
        <f>IF(Lajit!F41="",Lajit!A41,"")</f>
        <v>merimetso</v>
      </c>
      <c r="D41" s="27" t="str">
        <f>IF(Lajit!G41="",Lajit!A41,"")</f>
        <v>merimetso</v>
      </c>
      <c r="E41" s="27" t="str">
        <f>IF(Lajit!H41="",Lajit!A41,"")</f>
        <v>merimetso</v>
      </c>
      <c r="F41" s="27" t="str">
        <f>IF(Lajit!I41="",Lajit!A41,"")</f>
        <v>merimetso</v>
      </c>
      <c r="G41" s="27" t="str">
        <f>IF(Lajit!J41="",Lajit!A41,"")</f>
        <v>merimetso</v>
      </c>
      <c r="H41" s="27" t="str">
        <f>IF(Lajit!K41="",Lajit!A41,"")</f>
        <v>merimetso</v>
      </c>
      <c r="I41" s="27" t="str">
        <f>IF(Lajit!L41="",Lajit!A41,"")</f>
        <v>merimetso</v>
      </c>
      <c r="J41" s="27" t="str">
        <f>IF(Lajit!M41="",Lajit!A41,"")</f>
        <v>merimetso</v>
      </c>
      <c r="K41" s="27" t="str">
        <f>IF(Lajit!N41="",Lajit!A41,"")</f>
        <v>merimetso</v>
      </c>
      <c r="L41" s="27" t="str">
        <f>IF(Lajit!O41="",Lajit!A41,"")</f>
        <v>merimetso</v>
      </c>
      <c r="M41" s="27" t="str">
        <f>IF(Lajit!P41="",Lajit!A41,"")</f>
        <v>merimetso</v>
      </c>
      <c r="N41" s="27" t="str">
        <f>IF(Lajit!Q41="",Lajit!A41,"")</f>
        <v>merimetso</v>
      </c>
      <c r="O41" s="27" t="str">
        <f>IF(Lajit!R41="",Lajit!A41,"")</f>
        <v>merimetso</v>
      </c>
      <c r="P41" s="27" t="str">
        <f>IF(Lajit!S41="",Lajit!A41,"")</f>
        <v>merimetso</v>
      </c>
      <c r="Q41" s="27" t="str">
        <f>IF(Lajit!T41="",Lajit!A41,"")</f>
        <v>merimetso</v>
      </c>
      <c r="R41" s="27" t="str">
        <f>IF(Lajit!U41="",Lajit!A41,"")</f>
        <v>merimetso</v>
      </c>
      <c r="S41" s="27" t="str">
        <f>IF(Lajit!V41="",Lajit!A41,"")</f>
        <v>merimetso</v>
      </c>
      <c r="T41" s="27" t="str">
        <f>IF(Lajit!W41="",Lajit!A41,"")</f>
        <v>merimetso</v>
      </c>
      <c r="U41" s="27" t="str">
        <f>IF(Lajit!X41="",Lajit!A41,"")</f>
        <v>merimetso</v>
      </c>
    </row>
    <row r="42" spans="1:21" x14ac:dyDescent="0.2">
      <c r="A42" s="26" t="s">
        <v>84</v>
      </c>
      <c r="B42" s="27" t="str">
        <f>IF(Lajit!E42="",Lajit!A42,"")</f>
        <v>jalohaikara</v>
      </c>
      <c r="C42" s="27" t="str">
        <f>IF(Lajit!F42="",Lajit!A42,"")</f>
        <v>jalohaikara</v>
      </c>
      <c r="D42" s="27" t="str">
        <f>IF(Lajit!G42="",Lajit!A42,"")</f>
        <v>jalohaikara</v>
      </c>
      <c r="E42" s="27" t="str">
        <f>IF(Lajit!H42="",Lajit!A42,"")</f>
        <v>jalohaikara</v>
      </c>
      <c r="F42" s="27" t="str">
        <f>IF(Lajit!I42="",Lajit!A42,"")</f>
        <v>jalohaikara</v>
      </c>
      <c r="G42" s="27" t="str">
        <f>IF(Lajit!J42="",Lajit!A42,"")</f>
        <v>jalohaikara</v>
      </c>
      <c r="H42" s="27" t="str">
        <f>IF(Lajit!K42="",Lajit!A42,"")</f>
        <v>jalohaikara</v>
      </c>
      <c r="I42" s="27" t="str">
        <f>IF(Lajit!L42="",Lajit!A42,"")</f>
        <v>jalohaikara</v>
      </c>
      <c r="J42" s="27" t="str">
        <f>IF(Lajit!M42="",Lajit!A42,"")</f>
        <v>jalohaikara</v>
      </c>
      <c r="K42" s="27" t="str">
        <f>IF(Lajit!N42="",Lajit!A42,"")</f>
        <v>jalohaikara</v>
      </c>
      <c r="L42" s="27" t="str">
        <f>IF(Lajit!O42="",Lajit!A42,"")</f>
        <v>jalohaikara</v>
      </c>
      <c r="M42" s="27" t="str">
        <f>IF(Lajit!P42="",Lajit!A42,"")</f>
        <v>jalohaikara</v>
      </c>
      <c r="N42" s="27" t="str">
        <f>IF(Lajit!Q42="",Lajit!A42,"")</f>
        <v>jalohaikara</v>
      </c>
      <c r="O42" s="27" t="str">
        <f>IF(Lajit!R42="",Lajit!A42,"")</f>
        <v>jalohaikara</v>
      </c>
      <c r="P42" s="27" t="str">
        <f>IF(Lajit!S42="",Lajit!A42,"")</f>
        <v>jalohaikara</v>
      </c>
      <c r="Q42" s="27" t="str">
        <f>IF(Lajit!T42="",Lajit!A42,"")</f>
        <v>jalohaikara</v>
      </c>
      <c r="R42" s="27" t="str">
        <f>IF(Lajit!U42="",Lajit!A42,"")</f>
        <v>jalohaikara</v>
      </c>
      <c r="S42" s="27" t="str">
        <f>IF(Lajit!V42="",Lajit!A42,"")</f>
        <v>jalohaikara</v>
      </c>
      <c r="T42" s="27" t="str">
        <f>IF(Lajit!W42="",Lajit!A42,"")</f>
        <v>jalohaikara</v>
      </c>
      <c r="U42" s="27" t="str">
        <f>IF(Lajit!X42="",Lajit!A42,"")</f>
        <v>jalohaikara</v>
      </c>
    </row>
    <row r="43" spans="1:21" x14ac:dyDescent="0.2">
      <c r="A43" s="26" t="s">
        <v>85</v>
      </c>
      <c r="B43" s="27" t="str">
        <f>IF(Lajit!E43="",Lajit!A43,"")</f>
        <v>harmaahaikara</v>
      </c>
      <c r="C43" s="27" t="str">
        <f>IF(Lajit!F43="",Lajit!A43,"")</f>
        <v>harmaahaikara</v>
      </c>
      <c r="D43" s="27" t="str">
        <f>IF(Lajit!G43="",Lajit!A43,"")</f>
        <v>harmaahaikara</v>
      </c>
      <c r="E43" s="27" t="str">
        <f>IF(Lajit!H43="",Lajit!A43,"")</f>
        <v>harmaahaikara</v>
      </c>
      <c r="F43" s="27" t="str">
        <f>IF(Lajit!I43="",Lajit!A43,"")</f>
        <v>harmaahaikara</v>
      </c>
      <c r="G43" s="27" t="str">
        <f>IF(Lajit!J43="",Lajit!A43,"")</f>
        <v>harmaahaikara</v>
      </c>
      <c r="H43" s="27" t="str">
        <f>IF(Lajit!K43="",Lajit!A43,"")</f>
        <v>harmaahaikara</v>
      </c>
      <c r="I43" s="27" t="str">
        <f>IF(Lajit!L43="",Lajit!A43,"")</f>
        <v>harmaahaikara</v>
      </c>
      <c r="J43" s="27" t="str">
        <f>IF(Lajit!M43="",Lajit!A43,"")</f>
        <v>harmaahaikara</v>
      </c>
      <c r="K43" s="27" t="str">
        <f>IF(Lajit!N43="",Lajit!A43,"")</f>
        <v>harmaahaikara</v>
      </c>
      <c r="L43" s="27" t="str">
        <f>IF(Lajit!O43="",Lajit!A43,"")</f>
        <v>harmaahaikara</v>
      </c>
      <c r="M43" s="27" t="str">
        <f>IF(Lajit!P43="",Lajit!A43,"")</f>
        <v>harmaahaikara</v>
      </c>
      <c r="N43" s="27" t="str">
        <f>IF(Lajit!Q43="",Lajit!A43,"")</f>
        <v>harmaahaikara</v>
      </c>
      <c r="O43" s="27" t="str">
        <f>IF(Lajit!R43="",Lajit!A43,"")</f>
        <v>harmaahaikara</v>
      </c>
      <c r="P43" s="27" t="str">
        <f>IF(Lajit!S43="",Lajit!A43,"")</f>
        <v>harmaahaikara</v>
      </c>
      <c r="Q43" s="27" t="str">
        <f>IF(Lajit!T43="",Lajit!A43,"")</f>
        <v>harmaahaikara</v>
      </c>
      <c r="R43" s="27" t="str">
        <f>IF(Lajit!U43="",Lajit!A43,"")</f>
        <v>harmaahaikara</v>
      </c>
      <c r="S43" s="27" t="str">
        <f>IF(Lajit!V43="",Lajit!A43,"")</f>
        <v>harmaahaikara</v>
      </c>
      <c r="T43" s="27" t="str">
        <f>IF(Lajit!W43="",Lajit!A43,"")</f>
        <v>harmaahaikara</v>
      </c>
      <c r="U43" s="27" t="str">
        <f>IF(Lajit!X43="",Lajit!A43,"")</f>
        <v>harmaahaikara</v>
      </c>
    </row>
    <row r="44" spans="1:21" x14ac:dyDescent="0.2">
      <c r="A44" s="26" t="s">
        <v>86</v>
      </c>
      <c r="B44" s="27" t="str">
        <f>IF(Lajit!E44="",Lajit!A44,"")</f>
        <v>merikotka</v>
      </c>
      <c r="C44" s="27" t="str">
        <f>IF(Lajit!F44="",Lajit!A44,"")</f>
        <v>merikotka</v>
      </c>
      <c r="D44" s="27" t="str">
        <f>IF(Lajit!G44="",Lajit!A44,"")</f>
        <v>merikotka</v>
      </c>
      <c r="E44" s="27" t="str">
        <f>IF(Lajit!H44="",Lajit!A44,"")</f>
        <v>merikotka</v>
      </c>
      <c r="F44" s="27" t="str">
        <f>IF(Lajit!I44="",Lajit!A44,"")</f>
        <v>merikotka</v>
      </c>
      <c r="G44" s="27" t="str">
        <f>IF(Lajit!J44="",Lajit!A44,"")</f>
        <v>merikotka</v>
      </c>
      <c r="H44" s="27" t="str">
        <f>IF(Lajit!K44="",Lajit!A44,"")</f>
        <v>merikotka</v>
      </c>
      <c r="I44" s="27" t="str">
        <f>IF(Lajit!L44="",Lajit!A44,"")</f>
        <v>merikotka</v>
      </c>
      <c r="J44" s="27" t="str">
        <f>IF(Lajit!M44="",Lajit!A44,"")</f>
        <v>merikotka</v>
      </c>
      <c r="K44" s="27" t="str">
        <f>IF(Lajit!N44="",Lajit!A44,"")</f>
        <v>merikotka</v>
      </c>
      <c r="L44" s="27" t="str">
        <f>IF(Lajit!O44="",Lajit!A44,"")</f>
        <v>merikotka</v>
      </c>
      <c r="M44" s="27" t="str">
        <f>IF(Lajit!P44="",Lajit!A44,"")</f>
        <v>merikotka</v>
      </c>
      <c r="N44" s="27" t="str">
        <f>IF(Lajit!Q44="",Lajit!A44,"")</f>
        <v>merikotka</v>
      </c>
      <c r="O44" s="27" t="str">
        <f>IF(Lajit!R44="",Lajit!A44,"")</f>
        <v>merikotka</v>
      </c>
      <c r="P44" s="27" t="str">
        <f>IF(Lajit!S44="",Lajit!A44,"")</f>
        <v>merikotka</v>
      </c>
      <c r="Q44" s="27" t="str">
        <f>IF(Lajit!T44="",Lajit!A44,"")</f>
        <v>merikotka</v>
      </c>
      <c r="R44" s="27" t="str">
        <f>IF(Lajit!U44="",Lajit!A44,"")</f>
        <v>merikotka</v>
      </c>
      <c r="S44" s="27" t="str">
        <f>IF(Lajit!V44="",Lajit!A44,"")</f>
        <v>merikotka</v>
      </c>
      <c r="T44" s="27" t="str">
        <f>IF(Lajit!W44="",Lajit!A44,"")</f>
        <v>merikotka</v>
      </c>
      <c r="U44" s="27" t="str">
        <f>IF(Lajit!X44="",Lajit!A44,"")</f>
        <v>merikotka</v>
      </c>
    </row>
    <row r="45" spans="1:21" x14ac:dyDescent="0.2">
      <c r="A45" s="26" t="s">
        <v>87</v>
      </c>
      <c r="B45" s="27" t="str">
        <f>IF(Lajit!E45="",Lajit!A45,"")</f>
        <v>sinisuohaukka</v>
      </c>
      <c r="C45" s="27" t="str">
        <f>IF(Lajit!F45="",Lajit!A45,"")</f>
        <v>sinisuohaukka</v>
      </c>
      <c r="D45" s="27" t="str">
        <f>IF(Lajit!G45="",Lajit!A45,"")</f>
        <v>sinisuohaukka</v>
      </c>
      <c r="E45" s="27" t="str">
        <f>IF(Lajit!H45="",Lajit!A45,"")</f>
        <v>sinisuohaukka</v>
      </c>
      <c r="F45" s="27" t="str">
        <f>IF(Lajit!I45="",Lajit!A45,"")</f>
        <v>sinisuohaukka</v>
      </c>
      <c r="G45" s="27" t="str">
        <f>IF(Lajit!J45="",Lajit!A45,"")</f>
        <v>sinisuohaukka</v>
      </c>
      <c r="H45" s="27" t="str">
        <f>IF(Lajit!K45="",Lajit!A45,"")</f>
        <v>sinisuohaukka</v>
      </c>
      <c r="I45" s="27" t="str">
        <f>IF(Lajit!L45="",Lajit!A45,"")</f>
        <v>sinisuohaukka</v>
      </c>
      <c r="J45" s="27" t="str">
        <f>IF(Lajit!M45="",Lajit!A45,"")</f>
        <v>sinisuohaukka</v>
      </c>
      <c r="K45" s="27" t="str">
        <f>IF(Lajit!N45="",Lajit!A45,"")</f>
        <v>sinisuohaukka</v>
      </c>
      <c r="L45" s="27" t="str">
        <f>IF(Lajit!O45="",Lajit!A45,"")</f>
        <v>sinisuohaukka</v>
      </c>
      <c r="M45" s="27" t="str">
        <f>IF(Lajit!P45="",Lajit!A45,"")</f>
        <v>sinisuohaukka</v>
      </c>
      <c r="N45" s="27" t="str">
        <f>IF(Lajit!Q45="",Lajit!A45,"")</f>
        <v>sinisuohaukka</v>
      </c>
      <c r="O45" s="27" t="str">
        <f>IF(Lajit!R45="",Lajit!A45,"")</f>
        <v>sinisuohaukka</v>
      </c>
      <c r="P45" s="27" t="str">
        <f>IF(Lajit!S45="",Lajit!A45,"")</f>
        <v>sinisuohaukka</v>
      </c>
      <c r="Q45" s="27" t="str">
        <f>IF(Lajit!T45="",Lajit!A45,"")</f>
        <v>sinisuohaukka</v>
      </c>
      <c r="R45" s="27" t="str">
        <f>IF(Lajit!U45="",Lajit!A45,"")</f>
        <v>sinisuohaukka</v>
      </c>
      <c r="S45" s="27" t="str">
        <f>IF(Lajit!V45="",Lajit!A45,"")</f>
        <v>sinisuohaukka</v>
      </c>
      <c r="T45" s="27" t="str">
        <f>IF(Lajit!W45="",Lajit!A45,"")</f>
        <v>sinisuohaukka</v>
      </c>
      <c r="U45" s="27" t="str">
        <f>IF(Lajit!X45="",Lajit!A45,"")</f>
        <v>sinisuohaukka</v>
      </c>
    </row>
    <row r="46" spans="1:21" x14ac:dyDescent="0.2">
      <c r="A46" s="26" t="s">
        <v>88</v>
      </c>
      <c r="B46" s="27" t="str">
        <f>IF(Lajit!E46="",Lajit!A46,"")</f>
        <v>kanahaukka</v>
      </c>
      <c r="C46" s="27" t="str">
        <f>IF(Lajit!F46="",Lajit!A46,"")</f>
        <v>kanahaukka</v>
      </c>
      <c r="D46" s="27" t="str">
        <f>IF(Lajit!G46="",Lajit!A46,"")</f>
        <v>kanahaukka</v>
      </c>
      <c r="E46" s="27" t="str">
        <f>IF(Lajit!H46="",Lajit!A46,"")</f>
        <v>kanahaukka</v>
      </c>
      <c r="F46" s="27" t="str">
        <f>IF(Lajit!I46="",Lajit!A46,"")</f>
        <v>kanahaukka</v>
      </c>
      <c r="G46" s="27" t="str">
        <f>IF(Lajit!J46="",Lajit!A46,"")</f>
        <v>kanahaukka</v>
      </c>
      <c r="H46" s="27" t="str">
        <f>IF(Lajit!K46="",Lajit!A46,"")</f>
        <v>kanahaukka</v>
      </c>
      <c r="I46" s="27" t="str">
        <f>IF(Lajit!L46="",Lajit!A46,"")</f>
        <v>kanahaukka</v>
      </c>
      <c r="J46" s="27" t="str">
        <f>IF(Lajit!M46="",Lajit!A46,"")</f>
        <v>kanahaukka</v>
      </c>
      <c r="K46" s="27" t="str">
        <f>IF(Lajit!N46="",Lajit!A46,"")</f>
        <v>kanahaukka</v>
      </c>
      <c r="L46" s="27" t="str">
        <f>IF(Lajit!O46="",Lajit!A46,"")</f>
        <v>kanahaukka</v>
      </c>
      <c r="M46" s="27" t="str">
        <f>IF(Lajit!P46="",Lajit!A46,"")</f>
        <v>kanahaukka</v>
      </c>
      <c r="N46" s="27" t="str">
        <f>IF(Lajit!Q46="",Lajit!A46,"")</f>
        <v>kanahaukka</v>
      </c>
      <c r="O46" s="27" t="str">
        <f>IF(Lajit!R46="",Lajit!A46,"")</f>
        <v>kanahaukka</v>
      </c>
      <c r="P46" s="27" t="str">
        <f>IF(Lajit!S46="",Lajit!A46,"")</f>
        <v>kanahaukka</v>
      </c>
      <c r="Q46" s="27" t="str">
        <f>IF(Lajit!T46="",Lajit!A46,"")</f>
        <v>kanahaukka</v>
      </c>
      <c r="R46" s="27" t="str">
        <f>IF(Lajit!U46="",Lajit!A46,"")</f>
        <v>kanahaukka</v>
      </c>
      <c r="S46" s="27" t="str">
        <f>IF(Lajit!V46="",Lajit!A46,"")</f>
        <v>kanahaukka</v>
      </c>
      <c r="T46" s="27" t="str">
        <f>IF(Lajit!W46="",Lajit!A46,"")</f>
        <v>kanahaukka</v>
      </c>
      <c r="U46" s="27" t="str">
        <f>IF(Lajit!X46="",Lajit!A46,"")</f>
        <v>kanahaukka</v>
      </c>
    </row>
    <row r="47" spans="1:21" x14ac:dyDescent="0.2">
      <c r="A47" s="26" t="s">
        <v>89</v>
      </c>
      <c r="B47" s="27" t="str">
        <f>IF(Lajit!E47="",Lajit!A47,"")</f>
        <v>varpushaukka</v>
      </c>
      <c r="C47" s="27" t="str">
        <f>IF(Lajit!F47="",Lajit!A47,"")</f>
        <v>varpushaukka</v>
      </c>
      <c r="D47" s="27" t="str">
        <f>IF(Lajit!G47="",Lajit!A47,"")</f>
        <v>varpushaukka</v>
      </c>
      <c r="E47" s="27" t="str">
        <f>IF(Lajit!H47="",Lajit!A47,"")</f>
        <v>varpushaukka</v>
      </c>
      <c r="F47" s="27" t="str">
        <f>IF(Lajit!I47="",Lajit!A47,"")</f>
        <v>varpushaukka</v>
      </c>
      <c r="G47" s="27" t="str">
        <f>IF(Lajit!J47="",Lajit!A47,"")</f>
        <v>varpushaukka</v>
      </c>
      <c r="H47" s="27" t="str">
        <f>IF(Lajit!K47="",Lajit!A47,"")</f>
        <v>varpushaukka</v>
      </c>
      <c r="I47" s="27" t="str">
        <f>IF(Lajit!L47="",Lajit!A47,"")</f>
        <v>varpushaukka</v>
      </c>
      <c r="J47" s="27" t="str">
        <f>IF(Lajit!M47="",Lajit!A47,"")</f>
        <v>varpushaukka</v>
      </c>
      <c r="K47" s="27" t="str">
        <f>IF(Lajit!N47="",Lajit!A47,"")</f>
        <v>varpushaukka</v>
      </c>
      <c r="L47" s="27" t="str">
        <f>IF(Lajit!O47="",Lajit!A47,"")</f>
        <v>varpushaukka</v>
      </c>
      <c r="M47" s="27" t="str">
        <f>IF(Lajit!P47="",Lajit!A47,"")</f>
        <v>varpushaukka</v>
      </c>
      <c r="N47" s="27" t="str">
        <f>IF(Lajit!Q47="",Lajit!A47,"")</f>
        <v>varpushaukka</v>
      </c>
      <c r="O47" s="27" t="str">
        <f>IF(Lajit!R47="",Lajit!A47,"")</f>
        <v>varpushaukka</v>
      </c>
      <c r="P47" s="27" t="str">
        <f>IF(Lajit!S47="",Lajit!A47,"")</f>
        <v>varpushaukka</v>
      </c>
      <c r="Q47" s="27" t="str">
        <f>IF(Lajit!T47="",Lajit!A47,"")</f>
        <v>varpushaukka</v>
      </c>
      <c r="R47" s="27" t="str">
        <f>IF(Lajit!U47="",Lajit!A47,"")</f>
        <v>varpushaukka</v>
      </c>
      <c r="S47" s="27" t="str">
        <f>IF(Lajit!V47="",Lajit!A47,"")</f>
        <v>varpushaukka</v>
      </c>
      <c r="T47" s="27" t="str">
        <f>IF(Lajit!W47="",Lajit!A47,"")</f>
        <v>varpushaukka</v>
      </c>
      <c r="U47" s="27" t="str">
        <f>IF(Lajit!X47="",Lajit!A47,"")</f>
        <v>varpushaukka</v>
      </c>
    </row>
    <row r="48" spans="1:21" ht="15" x14ac:dyDescent="0.25">
      <c r="A48" s="82" t="s">
        <v>90</v>
      </c>
      <c r="B48" s="27" t="str">
        <f>IF(Lajit!E48="",Lajit!A48,"")</f>
        <v>varpushaukkalaji</v>
      </c>
      <c r="C48" s="27" t="str">
        <f>IF(Lajit!F48="",Lajit!A48,"")</f>
        <v>varpushaukkalaji</v>
      </c>
      <c r="D48" s="27" t="str">
        <f>IF(Lajit!G48="",Lajit!A48,"")</f>
        <v>varpushaukkalaji</v>
      </c>
      <c r="E48" s="27" t="str">
        <f>IF(Lajit!H48="",Lajit!A48,"")</f>
        <v>varpushaukkalaji</v>
      </c>
      <c r="F48" s="27" t="str">
        <f>IF(Lajit!I48="",Lajit!A48,"")</f>
        <v>varpushaukkalaji</v>
      </c>
      <c r="G48" s="27" t="str">
        <f>IF(Lajit!J48="",Lajit!A48,"")</f>
        <v>varpushaukkalaji</v>
      </c>
      <c r="H48" s="27" t="str">
        <f>IF(Lajit!K48="",Lajit!A48,"")</f>
        <v>varpushaukkalaji</v>
      </c>
      <c r="I48" s="27" t="str">
        <f>IF(Lajit!L48="",Lajit!A48,"")</f>
        <v>varpushaukkalaji</v>
      </c>
      <c r="J48" s="27" t="str">
        <f>IF(Lajit!M48="",Lajit!A48,"")</f>
        <v>varpushaukkalaji</v>
      </c>
      <c r="K48" s="27" t="str">
        <f>IF(Lajit!N48="",Lajit!A48,"")</f>
        <v>varpushaukkalaji</v>
      </c>
      <c r="L48" s="27" t="str">
        <f>IF(Lajit!O48="",Lajit!A48,"")</f>
        <v>varpushaukkalaji</v>
      </c>
      <c r="M48" s="27" t="str">
        <f>IF(Lajit!P48="",Lajit!A48,"")</f>
        <v>varpushaukkalaji</v>
      </c>
      <c r="N48" s="27" t="str">
        <f>IF(Lajit!Q48="",Lajit!A48,"")</f>
        <v>varpushaukkalaji</v>
      </c>
      <c r="O48" s="27" t="str">
        <f>IF(Lajit!R48="",Lajit!A48,"")</f>
        <v>varpushaukkalaji</v>
      </c>
      <c r="P48" s="27" t="str">
        <f>IF(Lajit!S48="",Lajit!A48,"")</f>
        <v>varpushaukkalaji</v>
      </c>
      <c r="Q48" s="27" t="str">
        <f>IF(Lajit!T48="",Lajit!A48,"")</f>
        <v>varpushaukkalaji</v>
      </c>
      <c r="R48" s="27" t="str">
        <f>IF(Lajit!U48="",Lajit!A48,"")</f>
        <v>varpushaukkalaji</v>
      </c>
      <c r="S48" s="27" t="str">
        <f>IF(Lajit!V48="",Lajit!A48,"")</f>
        <v>varpushaukkalaji</v>
      </c>
      <c r="T48" s="27" t="str">
        <f>IF(Lajit!W48="",Lajit!A48,"")</f>
        <v>varpushaukkalaji</v>
      </c>
      <c r="U48" s="27" t="str">
        <f>IF(Lajit!X48="",Lajit!A48,"")</f>
        <v>varpushaukkalaji</v>
      </c>
    </row>
    <row r="49" spans="1:21" x14ac:dyDescent="0.2">
      <c r="A49" s="26" t="s">
        <v>91</v>
      </c>
      <c r="B49" s="27" t="str">
        <f>IF(Lajit!E49="",Lajit!A49,"")</f>
        <v>hiirihaukka</v>
      </c>
      <c r="C49" s="27" t="str">
        <f>IF(Lajit!F49="",Lajit!A49,"")</f>
        <v>hiirihaukka</v>
      </c>
      <c r="D49" s="27" t="str">
        <f>IF(Lajit!G49="",Lajit!A49,"")</f>
        <v>hiirihaukka</v>
      </c>
      <c r="E49" s="27" t="str">
        <f>IF(Lajit!H49="",Lajit!A49,"")</f>
        <v>hiirihaukka</v>
      </c>
      <c r="F49" s="27" t="str">
        <f>IF(Lajit!I49="",Lajit!A49,"")</f>
        <v>hiirihaukka</v>
      </c>
      <c r="G49" s="27" t="str">
        <f>IF(Lajit!J49="",Lajit!A49,"")</f>
        <v>hiirihaukka</v>
      </c>
      <c r="H49" s="27" t="str">
        <f>IF(Lajit!K49="",Lajit!A49,"")</f>
        <v>hiirihaukka</v>
      </c>
      <c r="I49" s="27" t="str">
        <f>IF(Lajit!L49="",Lajit!A49,"")</f>
        <v>hiirihaukka</v>
      </c>
      <c r="J49" s="27" t="str">
        <f>IF(Lajit!M49="",Lajit!A49,"")</f>
        <v>hiirihaukka</v>
      </c>
      <c r="K49" s="27" t="str">
        <f>IF(Lajit!N49="",Lajit!A49,"")</f>
        <v>hiirihaukka</v>
      </c>
      <c r="L49" s="27" t="str">
        <f>IF(Lajit!O49="",Lajit!A49,"")</f>
        <v>hiirihaukka</v>
      </c>
      <c r="M49" s="27" t="str">
        <f>IF(Lajit!P49="",Lajit!A49,"")</f>
        <v>hiirihaukka</v>
      </c>
      <c r="N49" s="27" t="str">
        <f>IF(Lajit!Q49="",Lajit!A49,"")</f>
        <v>hiirihaukka</v>
      </c>
      <c r="O49" s="27" t="str">
        <f>IF(Lajit!R49="",Lajit!A49,"")</f>
        <v>hiirihaukka</v>
      </c>
      <c r="P49" s="27" t="str">
        <f>IF(Lajit!S49="",Lajit!A49,"")</f>
        <v>hiirihaukka</v>
      </c>
      <c r="Q49" s="27" t="str">
        <f>IF(Lajit!T49="",Lajit!A49,"")</f>
        <v>hiirihaukka</v>
      </c>
      <c r="R49" s="27" t="str">
        <f>IF(Lajit!U49="",Lajit!A49,"")</f>
        <v>hiirihaukka</v>
      </c>
      <c r="S49" s="27" t="str">
        <f>IF(Lajit!V49="",Lajit!A49,"")</f>
        <v>hiirihaukka</v>
      </c>
      <c r="T49" s="27" t="str">
        <f>IF(Lajit!W49="",Lajit!A49,"")</f>
        <v>hiirihaukka</v>
      </c>
      <c r="U49" s="27" t="str">
        <f>IF(Lajit!X49="",Lajit!A49,"")</f>
        <v>hiirihaukka</v>
      </c>
    </row>
    <row r="50" spans="1:21" x14ac:dyDescent="0.2">
      <c r="A50" s="26" t="s">
        <v>93</v>
      </c>
      <c r="B50" s="27" t="str">
        <f>IF(Lajit!E50="",Lajit!A50,"")</f>
        <v>piekana</v>
      </c>
      <c r="C50" s="27" t="str">
        <f>IF(Lajit!F50="",Lajit!A50,"")</f>
        <v>piekana</v>
      </c>
      <c r="D50" s="27" t="str">
        <f>IF(Lajit!G50="",Lajit!A50,"")</f>
        <v>piekana</v>
      </c>
      <c r="E50" s="27" t="str">
        <f>IF(Lajit!H50="",Lajit!A50,"")</f>
        <v>piekana</v>
      </c>
      <c r="F50" s="27" t="str">
        <f>IF(Lajit!I50="",Lajit!A50,"")</f>
        <v>piekana</v>
      </c>
      <c r="G50" s="27" t="str">
        <f>IF(Lajit!J50="",Lajit!A50,"")</f>
        <v>piekana</v>
      </c>
      <c r="H50" s="27" t="str">
        <f>IF(Lajit!K50="",Lajit!A50,"")</f>
        <v>piekana</v>
      </c>
      <c r="I50" s="27" t="str">
        <f>IF(Lajit!L50="",Lajit!A50,"")</f>
        <v>piekana</v>
      </c>
      <c r="J50" s="27" t="str">
        <f>IF(Lajit!M50="",Lajit!A50,"")</f>
        <v>piekana</v>
      </c>
      <c r="K50" s="27" t="str">
        <f>IF(Lajit!N50="",Lajit!A50,"")</f>
        <v>piekana</v>
      </c>
      <c r="L50" s="27" t="str">
        <f>IF(Lajit!O50="",Lajit!A50,"")</f>
        <v>piekana</v>
      </c>
      <c r="M50" s="27" t="str">
        <f>IF(Lajit!P50="",Lajit!A50,"")</f>
        <v>piekana</v>
      </c>
      <c r="N50" s="27" t="str">
        <f>IF(Lajit!Q50="",Lajit!A50,"")</f>
        <v>piekana</v>
      </c>
      <c r="O50" s="27" t="str">
        <f>IF(Lajit!R50="",Lajit!A50,"")</f>
        <v>piekana</v>
      </c>
      <c r="P50" s="27" t="str">
        <f>IF(Lajit!S50="",Lajit!A50,"")</f>
        <v>piekana</v>
      </c>
      <c r="Q50" s="27" t="str">
        <f>IF(Lajit!T50="",Lajit!A50,"")</f>
        <v>piekana</v>
      </c>
      <c r="R50" s="27" t="str">
        <f>IF(Lajit!U50="",Lajit!A50,"")</f>
        <v>piekana</v>
      </c>
      <c r="S50" s="27" t="str">
        <f>IF(Lajit!V50="",Lajit!A50,"")</f>
        <v>piekana</v>
      </c>
      <c r="T50" s="27" t="str">
        <f>IF(Lajit!W50="",Lajit!A50,"")</f>
        <v>piekana</v>
      </c>
      <c r="U50" s="27" t="str">
        <f>IF(Lajit!X50="",Lajit!A50,"")</f>
        <v>piekana</v>
      </c>
    </row>
    <row r="51" spans="1:21" ht="15" x14ac:dyDescent="0.25">
      <c r="A51" s="82" t="s">
        <v>92</v>
      </c>
      <c r="B51" s="27" t="str">
        <f>IF(Lajit!E51="",Lajit!A51,"")</f>
        <v>hiirihaukkalaji</v>
      </c>
      <c r="C51" s="27" t="str">
        <f>IF(Lajit!F51="",Lajit!A51,"")</f>
        <v>hiirihaukkalaji</v>
      </c>
      <c r="D51" s="27" t="str">
        <f>IF(Lajit!G51="",Lajit!A51,"")</f>
        <v>hiirihaukkalaji</v>
      </c>
      <c r="E51" s="27" t="str">
        <f>IF(Lajit!H51="",Lajit!A51,"")</f>
        <v>hiirihaukkalaji</v>
      </c>
      <c r="F51" s="27" t="str">
        <f>IF(Lajit!I51="",Lajit!A51,"")</f>
        <v>hiirihaukkalaji</v>
      </c>
      <c r="G51" s="27" t="str">
        <f>IF(Lajit!J51="",Lajit!A51,"")</f>
        <v>hiirihaukkalaji</v>
      </c>
      <c r="H51" s="27" t="str">
        <f>IF(Lajit!K51="",Lajit!A51,"")</f>
        <v>hiirihaukkalaji</v>
      </c>
      <c r="I51" s="27" t="str">
        <f>IF(Lajit!L51="",Lajit!A51,"")</f>
        <v>hiirihaukkalaji</v>
      </c>
      <c r="J51" s="27" t="str">
        <f>IF(Lajit!M51="",Lajit!A51,"")</f>
        <v>hiirihaukkalaji</v>
      </c>
      <c r="K51" s="27" t="str">
        <f>IF(Lajit!N51="",Lajit!A51,"")</f>
        <v>hiirihaukkalaji</v>
      </c>
      <c r="L51" s="27" t="str">
        <f>IF(Lajit!O51="",Lajit!A51,"")</f>
        <v>hiirihaukkalaji</v>
      </c>
      <c r="M51" s="27" t="str">
        <f>IF(Lajit!P51="",Lajit!A51,"")</f>
        <v>hiirihaukkalaji</v>
      </c>
      <c r="N51" s="27" t="str">
        <f>IF(Lajit!Q51="",Lajit!A51,"")</f>
        <v>hiirihaukkalaji</v>
      </c>
      <c r="O51" s="27" t="str">
        <f>IF(Lajit!R51="",Lajit!A51,"")</f>
        <v>hiirihaukkalaji</v>
      </c>
      <c r="P51" s="27" t="str">
        <f>IF(Lajit!S51="",Lajit!A51,"")</f>
        <v>hiirihaukkalaji</v>
      </c>
      <c r="Q51" s="27" t="str">
        <f>IF(Lajit!T51="",Lajit!A51,"")</f>
        <v>hiirihaukkalaji</v>
      </c>
      <c r="R51" s="27" t="str">
        <f>IF(Lajit!U51="",Lajit!A51,"")</f>
        <v>hiirihaukkalaji</v>
      </c>
      <c r="S51" s="27" t="str">
        <f>IF(Lajit!V51="",Lajit!A51,"")</f>
        <v>hiirihaukkalaji</v>
      </c>
      <c r="T51" s="27" t="str">
        <f>IF(Lajit!W51="",Lajit!A51,"")</f>
        <v>hiirihaukkalaji</v>
      </c>
      <c r="U51" s="27" t="str">
        <f>IF(Lajit!X51="",Lajit!A51,"")</f>
        <v>hiirihaukkalaji</v>
      </c>
    </row>
    <row r="52" spans="1:21" x14ac:dyDescent="0.2">
      <c r="A52" s="26" t="s">
        <v>94</v>
      </c>
      <c r="B52" s="27" t="str">
        <f>IF(Lajit!E52="",Lajit!A52,"")</f>
        <v>maakotka</v>
      </c>
      <c r="C52" s="27" t="str">
        <f>IF(Lajit!F52="",Lajit!A52,"")</f>
        <v>maakotka</v>
      </c>
      <c r="D52" s="27" t="str">
        <f>IF(Lajit!G52="",Lajit!A52,"")</f>
        <v>maakotka</v>
      </c>
      <c r="E52" s="27" t="str">
        <f>IF(Lajit!H52="",Lajit!A52,"")</f>
        <v>maakotka</v>
      </c>
      <c r="F52" s="27" t="str">
        <f>IF(Lajit!I52="",Lajit!A52,"")</f>
        <v>maakotka</v>
      </c>
      <c r="G52" s="27" t="str">
        <f>IF(Lajit!J52="",Lajit!A52,"")</f>
        <v>maakotka</v>
      </c>
      <c r="H52" s="27" t="str">
        <f>IF(Lajit!K52="",Lajit!A52,"")</f>
        <v>maakotka</v>
      </c>
      <c r="I52" s="27" t="str">
        <f>IF(Lajit!L52="",Lajit!A52,"")</f>
        <v>maakotka</v>
      </c>
      <c r="J52" s="27" t="str">
        <f>IF(Lajit!M52="",Lajit!A52,"")</f>
        <v>maakotka</v>
      </c>
      <c r="K52" s="27" t="str">
        <f>IF(Lajit!N52="",Lajit!A52,"")</f>
        <v>maakotka</v>
      </c>
      <c r="L52" s="27" t="str">
        <f>IF(Lajit!O52="",Lajit!A52,"")</f>
        <v>maakotka</v>
      </c>
      <c r="M52" s="27" t="str">
        <f>IF(Lajit!P52="",Lajit!A52,"")</f>
        <v>maakotka</v>
      </c>
      <c r="N52" s="27" t="str">
        <f>IF(Lajit!Q52="",Lajit!A52,"")</f>
        <v>maakotka</v>
      </c>
      <c r="O52" s="27" t="str">
        <f>IF(Lajit!R52="",Lajit!A52,"")</f>
        <v>maakotka</v>
      </c>
      <c r="P52" s="27" t="str">
        <f>IF(Lajit!S52="",Lajit!A52,"")</f>
        <v>maakotka</v>
      </c>
      <c r="Q52" s="27" t="str">
        <f>IF(Lajit!T52="",Lajit!A52,"")</f>
        <v>maakotka</v>
      </c>
      <c r="R52" s="27" t="str">
        <f>IF(Lajit!U52="",Lajit!A52,"")</f>
        <v>maakotka</v>
      </c>
      <c r="S52" s="27" t="str">
        <f>IF(Lajit!V52="",Lajit!A52,"")</f>
        <v>maakotka</v>
      </c>
      <c r="T52" s="27" t="str">
        <f>IF(Lajit!W52="",Lajit!A52,"")</f>
        <v>maakotka</v>
      </c>
      <c r="U52" s="27" t="str">
        <f>IF(Lajit!X52="",Lajit!A52,"")</f>
        <v>maakotka</v>
      </c>
    </row>
    <row r="53" spans="1:21" ht="15" x14ac:dyDescent="0.25">
      <c r="A53" s="82" t="s">
        <v>95</v>
      </c>
      <c r="B53" s="27" t="str">
        <f>IF(Lajit!E53="",Lajit!A53,"")</f>
        <v>kotkalaji (aquila)</v>
      </c>
      <c r="C53" s="27" t="str">
        <f>IF(Lajit!F53="",Lajit!A53,"")</f>
        <v>kotkalaji (aquila)</v>
      </c>
      <c r="D53" s="27" t="str">
        <f>IF(Lajit!G53="",Lajit!A53,"")</f>
        <v>kotkalaji (aquila)</v>
      </c>
      <c r="E53" s="27" t="str">
        <f>IF(Lajit!H53="",Lajit!A53,"")</f>
        <v>kotkalaji (aquila)</v>
      </c>
      <c r="F53" s="27" t="str">
        <f>IF(Lajit!I53="",Lajit!A53,"")</f>
        <v>kotkalaji (aquila)</v>
      </c>
      <c r="G53" s="27" t="str">
        <f>IF(Lajit!J53="",Lajit!A53,"")</f>
        <v>kotkalaji (aquila)</v>
      </c>
      <c r="H53" s="27" t="str">
        <f>IF(Lajit!K53="",Lajit!A53,"")</f>
        <v>kotkalaji (aquila)</v>
      </c>
      <c r="I53" s="27" t="str">
        <f>IF(Lajit!L53="",Lajit!A53,"")</f>
        <v>kotkalaji (aquila)</v>
      </c>
      <c r="J53" s="27" t="str">
        <f>IF(Lajit!M53="",Lajit!A53,"")</f>
        <v>kotkalaji (aquila)</v>
      </c>
      <c r="K53" s="27" t="str">
        <f>IF(Lajit!N53="",Lajit!A53,"")</f>
        <v>kotkalaji (aquila)</v>
      </c>
      <c r="L53" s="27" t="str">
        <f>IF(Lajit!O53="",Lajit!A53,"")</f>
        <v>kotkalaji (aquila)</v>
      </c>
      <c r="M53" s="27" t="str">
        <f>IF(Lajit!P53="",Lajit!A53,"")</f>
        <v>kotkalaji (aquila)</v>
      </c>
      <c r="N53" s="27" t="str">
        <f>IF(Lajit!Q53="",Lajit!A53,"")</f>
        <v>kotkalaji (aquila)</v>
      </c>
      <c r="O53" s="27" t="str">
        <f>IF(Lajit!R53="",Lajit!A53,"")</f>
        <v>kotkalaji (aquila)</v>
      </c>
      <c r="P53" s="27" t="str">
        <f>IF(Lajit!S53="",Lajit!A53,"")</f>
        <v>kotkalaji (aquila)</v>
      </c>
      <c r="Q53" s="27" t="str">
        <f>IF(Lajit!T53="",Lajit!A53,"")</f>
        <v>kotkalaji (aquila)</v>
      </c>
      <c r="R53" s="27" t="str">
        <f>IF(Lajit!U53="",Lajit!A53,"")</f>
        <v>kotkalaji (aquila)</v>
      </c>
      <c r="S53" s="27" t="str">
        <f>IF(Lajit!V53="",Lajit!A53,"")</f>
        <v>kotkalaji (aquila)</v>
      </c>
      <c r="T53" s="27" t="str">
        <f>IF(Lajit!W53="",Lajit!A53,"")</f>
        <v>kotkalaji (aquila)</v>
      </c>
      <c r="U53" s="27" t="str">
        <f>IF(Lajit!X53="",Lajit!A53,"")</f>
        <v>kotkalaji (aquila)</v>
      </c>
    </row>
    <row r="54" spans="1:21" ht="15" x14ac:dyDescent="0.25">
      <c r="A54" s="82" t="s">
        <v>96</v>
      </c>
      <c r="B54" s="27" t="str">
        <f>IF(Lajit!E54="",Lajit!A54,"")</f>
        <v>kotkalaji</v>
      </c>
      <c r="C54" s="27" t="str">
        <f>IF(Lajit!F54="",Lajit!A54,"")</f>
        <v>kotkalaji</v>
      </c>
      <c r="D54" s="27" t="str">
        <f>IF(Lajit!G54="",Lajit!A54,"")</f>
        <v>kotkalaji</v>
      </c>
      <c r="E54" s="27" t="str">
        <f>IF(Lajit!H54="",Lajit!A54,"")</f>
        <v>kotkalaji</v>
      </c>
      <c r="F54" s="27" t="str">
        <f>IF(Lajit!I54="",Lajit!A54,"")</f>
        <v>kotkalaji</v>
      </c>
      <c r="G54" s="27" t="str">
        <f>IF(Lajit!J54="",Lajit!A54,"")</f>
        <v>kotkalaji</v>
      </c>
      <c r="H54" s="27" t="str">
        <f>IF(Lajit!K54="",Lajit!A54,"")</f>
        <v>kotkalaji</v>
      </c>
      <c r="I54" s="27" t="str">
        <f>IF(Lajit!L54="",Lajit!A54,"")</f>
        <v>kotkalaji</v>
      </c>
      <c r="J54" s="27" t="str">
        <f>IF(Lajit!M54="",Lajit!A54,"")</f>
        <v>kotkalaji</v>
      </c>
      <c r="K54" s="27" t="str">
        <f>IF(Lajit!N54="",Lajit!A54,"")</f>
        <v>kotkalaji</v>
      </c>
      <c r="L54" s="27" t="str">
        <f>IF(Lajit!O54="",Lajit!A54,"")</f>
        <v>kotkalaji</v>
      </c>
      <c r="M54" s="27" t="str">
        <f>IF(Lajit!P54="",Lajit!A54,"")</f>
        <v>kotkalaji</v>
      </c>
      <c r="N54" s="27" t="str">
        <f>IF(Lajit!Q54="",Lajit!A54,"")</f>
        <v>kotkalaji</v>
      </c>
      <c r="O54" s="27" t="str">
        <f>IF(Lajit!R54="",Lajit!A54,"")</f>
        <v>kotkalaji</v>
      </c>
      <c r="P54" s="27" t="str">
        <f>IF(Lajit!S54="",Lajit!A54,"")</f>
        <v>kotkalaji</v>
      </c>
      <c r="Q54" s="27" t="str">
        <f>IF(Lajit!T54="",Lajit!A54,"")</f>
        <v>kotkalaji</v>
      </c>
      <c r="R54" s="27" t="str">
        <f>IF(Lajit!U54="",Lajit!A54,"")</f>
        <v>kotkalaji</v>
      </c>
      <c r="S54" s="27" t="str">
        <f>IF(Lajit!V54="",Lajit!A54,"")</f>
        <v>kotkalaji</v>
      </c>
      <c r="T54" s="27" t="str">
        <f>IF(Lajit!W54="",Lajit!A54,"")</f>
        <v>kotkalaji</v>
      </c>
      <c r="U54" s="27" t="str">
        <f>IF(Lajit!X54="",Lajit!A54,"")</f>
        <v>kotkalaji</v>
      </c>
    </row>
    <row r="55" spans="1:21" x14ac:dyDescent="0.2">
      <c r="A55" s="26" t="s">
        <v>97</v>
      </c>
      <c r="B55" s="27" t="str">
        <f>IF(Lajit!E55="",Lajit!A55,"")</f>
        <v>tuulihaukka</v>
      </c>
      <c r="C55" s="27" t="str">
        <f>IF(Lajit!F55="",Lajit!A55,"")</f>
        <v>tuulihaukka</v>
      </c>
      <c r="D55" s="27" t="str">
        <f>IF(Lajit!G55="",Lajit!A55,"")</f>
        <v>tuulihaukka</v>
      </c>
      <c r="E55" s="27" t="str">
        <f>IF(Lajit!H55="",Lajit!A55,"")</f>
        <v>tuulihaukka</v>
      </c>
      <c r="F55" s="27" t="str">
        <f>IF(Lajit!I55="",Lajit!A55,"")</f>
        <v>tuulihaukka</v>
      </c>
      <c r="G55" s="27" t="str">
        <f>IF(Lajit!J55="",Lajit!A55,"")</f>
        <v>tuulihaukka</v>
      </c>
      <c r="H55" s="27" t="str">
        <f>IF(Lajit!K55="",Lajit!A55,"")</f>
        <v>tuulihaukka</v>
      </c>
      <c r="I55" s="27" t="str">
        <f>IF(Lajit!L55="",Lajit!A55,"")</f>
        <v>tuulihaukka</v>
      </c>
      <c r="J55" s="27" t="str">
        <f>IF(Lajit!M55="",Lajit!A55,"")</f>
        <v>tuulihaukka</v>
      </c>
      <c r="K55" s="27" t="str">
        <f>IF(Lajit!N55="",Lajit!A55,"")</f>
        <v>tuulihaukka</v>
      </c>
      <c r="L55" s="27" t="str">
        <f>IF(Lajit!O55="",Lajit!A55,"")</f>
        <v>tuulihaukka</v>
      </c>
      <c r="M55" s="27" t="str">
        <f>IF(Lajit!P55="",Lajit!A55,"")</f>
        <v>tuulihaukka</v>
      </c>
      <c r="N55" s="27" t="str">
        <f>IF(Lajit!Q55="",Lajit!A55,"")</f>
        <v>tuulihaukka</v>
      </c>
      <c r="O55" s="27" t="str">
        <f>IF(Lajit!R55="",Lajit!A55,"")</f>
        <v>tuulihaukka</v>
      </c>
      <c r="P55" s="27" t="str">
        <f>IF(Lajit!S55="",Lajit!A55,"")</f>
        <v>tuulihaukka</v>
      </c>
      <c r="Q55" s="27" t="str">
        <f>IF(Lajit!T55="",Lajit!A55,"")</f>
        <v>tuulihaukka</v>
      </c>
      <c r="R55" s="27" t="str">
        <f>IF(Lajit!U55="",Lajit!A55,"")</f>
        <v>tuulihaukka</v>
      </c>
      <c r="S55" s="27" t="str">
        <f>IF(Lajit!V55="",Lajit!A55,"")</f>
        <v>tuulihaukka</v>
      </c>
      <c r="T55" s="27" t="str">
        <f>IF(Lajit!W55="",Lajit!A55,"")</f>
        <v>tuulihaukka</v>
      </c>
      <c r="U55" s="27" t="str">
        <f>IF(Lajit!X55="",Lajit!A55,"")</f>
        <v>tuulihaukka</v>
      </c>
    </row>
    <row r="56" spans="1:21" x14ac:dyDescent="0.2">
      <c r="A56" s="26" t="s">
        <v>98</v>
      </c>
      <c r="B56" s="27" t="str">
        <f>IF(Lajit!E56="",Lajit!A56,"")</f>
        <v>ampuhaukka</v>
      </c>
      <c r="C56" s="27" t="str">
        <f>IF(Lajit!F56="",Lajit!A56,"")</f>
        <v>ampuhaukka</v>
      </c>
      <c r="D56" s="27" t="str">
        <f>IF(Lajit!G56="",Lajit!A56,"")</f>
        <v>ampuhaukka</v>
      </c>
      <c r="E56" s="27" t="str">
        <f>IF(Lajit!H56="",Lajit!A56,"")</f>
        <v>ampuhaukka</v>
      </c>
      <c r="F56" s="27" t="str">
        <f>IF(Lajit!I56="",Lajit!A56,"")</f>
        <v>ampuhaukka</v>
      </c>
      <c r="G56" s="27" t="str">
        <f>IF(Lajit!J56="",Lajit!A56,"")</f>
        <v>ampuhaukka</v>
      </c>
      <c r="H56" s="27" t="str">
        <f>IF(Lajit!K56="",Lajit!A56,"")</f>
        <v>ampuhaukka</v>
      </c>
      <c r="I56" s="27" t="str">
        <f>IF(Lajit!L56="",Lajit!A56,"")</f>
        <v>ampuhaukka</v>
      </c>
      <c r="J56" s="27" t="str">
        <f>IF(Lajit!M56="",Lajit!A56,"")</f>
        <v>ampuhaukka</v>
      </c>
      <c r="K56" s="27" t="str">
        <f>IF(Lajit!N56="",Lajit!A56,"")</f>
        <v>ampuhaukka</v>
      </c>
      <c r="L56" s="27" t="str">
        <f>IF(Lajit!O56="",Lajit!A56,"")</f>
        <v>ampuhaukka</v>
      </c>
      <c r="M56" s="27" t="str">
        <f>IF(Lajit!P56="",Lajit!A56,"")</f>
        <v>ampuhaukka</v>
      </c>
      <c r="N56" s="27" t="str">
        <f>IF(Lajit!Q56="",Lajit!A56,"")</f>
        <v>ampuhaukka</v>
      </c>
      <c r="O56" s="27" t="str">
        <f>IF(Lajit!R56="",Lajit!A56,"")</f>
        <v>ampuhaukka</v>
      </c>
      <c r="P56" s="27" t="str">
        <f>IF(Lajit!S56="",Lajit!A56,"")</f>
        <v>ampuhaukka</v>
      </c>
      <c r="Q56" s="27" t="str">
        <f>IF(Lajit!T56="",Lajit!A56,"")</f>
        <v>ampuhaukka</v>
      </c>
      <c r="R56" s="27" t="str">
        <f>IF(Lajit!U56="",Lajit!A56,"")</f>
        <v>ampuhaukka</v>
      </c>
      <c r="S56" s="27" t="str">
        <f>IF(Lajit!V56="",Lajit!A56,"")</f>
        <v>ampuhaukka</v>
      </c>
      <c r="T56" s="27" t="str">
        <f>IF(Lajit!W56="",Lajit!A56,"")</f>
        <v>ampuhaukka</v>
      </c>
      <c r="U56" s="27" t="str">
        <f>IF(Lajit!X56="",Lajit!A56,"")</f>
        <v>ampuhaukka</v>
      </c>
    </row>
    <row r="57" spans="1:21" x14ac:dyDescent="0.2">
      <c r="A57" s="26" t="s">
        <v>99</v>
      </c>
      <c r="B57" s="27" t="str">
        <f>IF(Lajit!E57="",Lajit!A57,"")</f>
        <v>tunturihaukka</v>
      </c>
      <c r="C57" s="27" t="str">
        <f>IF(Lajit!F57="",Lajit!A57,"")</f>
        <v>tunturihaukka</v>
      </c>
      <c r="D57" s="27" t="str">
        <f>IF(Lajit!G57="",Lajit!A57,"")</f>
        <v>tunturihaukka</v>
      </c>
      <c r="E57" s="27" t="str">
        <f>IF(Lajit!H57="",Lajit!A57,"")</f>
        <v>tunturihaukka</v>
      </c>
      <c r="F57" s="27" t="str">
        <f>IF(Lajit!I57="",Lajit!A57,"")</f>
        <v>tunturihaukka</v>
      </c>
      <c r="G57" s="27" t="str">
        <f>IF(Lajit!J57="",Lajit!A57,"")</f>
        <v>tunturihaukka</v>
      </c>
      <c r="H57" s="27" t="str">
        <f>IF(Lajit!K57="",Lajit!A57,"")</f>
        <v>tunturihaukka</v>
      </c>
      <c r="I57" s="27" t="str">
        <f>IF(Lajit!L57="",Lajit!A57,"")</f>
        <v>tunturihaukka</v>
      </c>
      <c r="J57" s="27" t="str">
        <f>IF(Lajit!M57="",Lajit!A57,"")</f>
        <v>tunturihaukka</v>
      </c>
      <c r="K57" s="27" t="str">
        <f>IF(Lajit!N57="",Lajit!A57,"")</f>
        <v>tunturihaukka</v>
      </c>
      <c r="L57" s="27" t="str">
        <f>IF(Lajit!O57="",Lajit!A57,"")</f>
        <v>tunturihaukka</v>
      </c>
      <c r="M57" s="27" t="str">
        <f>IF(Lajit!P57="",Lajit!A57,"")</f>
        <v>tunturihaukka</v>
      </c>
      <c r="N57" s="27" t="str">
        <f>IF(Lajit!Q57="",Lajit!A57,"")</f>
        <v>tunturihaukka</v>
      </c>
      <c r="O57" s="27" t="str">
        <f>IF(Lajit!R57="",Lajit!A57,"")</f>
        <v>tunturihaukka</v>
      </c>
      <c r="P57" s="27" t="str">
        <f>IF(Lajit!S57="",Lajit!A57,"")</f>
        <v>tunturihaukka</v>
      </c>
      <c r="Q57" s="27" t="str">
        <f>IF(Lajit!T57="",Lajit!A57,"")</f>
        <v>tunturihaukka</v>
      </c>
      <c r="R57" s="27" t="str">
        <f>IF(Lajit!U57="",Lajit!A57,"")</f>
        <v>tunturihaukka</v>
      </c>
      <c r="S57" s="27" t="str">
        <f>IF(Lajit!V57="",Lajit!A57,"")</f>
        <v>tunturihaukka</v>
      </c>
      <c r="T57" s="27" t="str">
        <f>IF(Lajit!W57="",Lajit!A57,"")</f>
        <v>tunturihaukka</v>
      </c>
      <c r="U57" s="27" t="str">
        <f>IF(Lajit!X57="",Lajit!A57,"")</f>
        <v>tunturihaukka</v>
      </c>
    </row>
    <row r="58" spans="1:21" ht="15" x14ac:dyDescent="0.25">
      <c r="A58" s="82" t="s">
        <v>100</v>
      </c>
      <c r="B58" s="27" t="str">
        <f>IF(Lajit!E58="",Lajit!A58,"")</f>
        <v>Iso päiväpetolintu</v>
      </c>
      <c r="C58" s="27" t="str">
        <f>IF(Lajit!F58="",Lajit!A58,"")</f>
        <v>Iso päiväpetolintu</v>
      </c>
      <c r="D58" s="27" t="str">
        <f>IF(Lajit!G58="",Lajit!A58,"")</f>
        <v>Iso päiväpetolintu</v>
      </c>
      <c r="E58" s="27" t="str">
        <f>IF(Lajit!H58="",Lajit!A58,"")</f>
        <v>Iso päiväpetolintu</v>
      </c>
      <c r="F58" s="27" t="str">
        <f>IF(Lajit!I58="",Lajit!A58,"")</f>
        <v>Iso päiväpetolintu</v>
      </c>
      <c r="G58" s="27" t="str">
        <f>IF(Lajit!J58="",Lajit!A58,"")</f>
        <v>Iso päiväpetolintu</v>
      </c>
      <c r="H58" s="27" t="str">
        <f>IF(Lajit!K58="",Lajit!A58,"")</f>
        <v>Iso päiväpetolintu</v>
      </c>
      <c r="I58" s="27" t="str">
        <f>IF(Lajit!L58="",Lajit!A58,"")</f>
        <v>Iso päiväpetolintu</v>
      </c>
      <c r="J58" s="27" t="str">
        <f>IF(Lajit!M58="",Lajit!A58,"")</f>
        <v>Iso päiväpetolintu</v>
      </c>
      <c r="K58" s="27" t="str">
        <f>IF(Lajit!N58="",Lajit!A58,"")</f>
        <v>Iso päiväpetolintu</v>
      </c>
      <c r="L58" s="27" t="str">
        <f>IF(Lajit!O58="",Lajit!A58,"")</f>
        <v>Iso päiväpetolintu</v>
      </c>
      <c r="M58" s="27" t="str">
        <f>IF(Lajit!P58="",Lajit!A58,"")</f>
        <v>Iso päiväpetolintu</v>
      </c>
      <c r="N58" s="27" t="str">
        <f>IF(Lajit!Q58="",Lajit!A58,"")</f>
        <v>Iso päiväpetolintu</v>
      </c>
      <c r="O58" s="27" t="str">
        <f>IF(Lajit!R58="",Lajit!A58,"")</f>
        <v>Iso päiväpetolintu</v>
      </c>
      <c r="P58" s="27" t="str">
        <f>IF(Lajit!S58="",Lajit!A58,"")</f>
        <v>Iso päiväpetolintu</v>
      </c>
      <c r="Q58" s="27" t="str">
        <f>IF(Lajit!T58="",Lajit!A58,"")</f>
        <v>Iso päiväpetolintu</v>
      </c>
      <c r="R58" s="27" t="str">
        <f>IF(Lajit!U58="",Lajit!A58,"")</f>
        <v>Iso päiväpetolintu</v>
      </c>
      <c r="S58" s="27" t="str">
        <f>IF(Lajit!V58="",Lajit!A58,"")</f>
        <v>Iso päiväpetolintu</v>
      </c>
      <c r="T58" s="27" t="str">
        <f>IF(Lajit!W58="",Lajit!A58,"")</f>
        <v>Iso päiväpetolintu</v>
      </c>
      <c r="U58" s="27" t="str">
        <f>IF(Lajit!X58="",Lajit!A58,"")</f>
        <v>Iso päiväpetolintu</v>
      </c>
    </row>
    <row r="59" spans="1:21" ht="15" x14ac:dyDescent="0.25">
      <c r="A59" s="82" t="s">
        <v>101</v>
      </c>
      <c r="B59" s="27" t="str">
        <f>IF(Lajit!E59="",Lajit!A59,"")</f>
        <v>Pieni päiväpetolintu</v>
      </c>
      <c r="C59" s="27" t="str">
        <f>IF(Lajit!F59="",Lajit!A59,"")</f>
        <v>Pieni päiväpetolintu</v>
      </c>
      <c r="D59" s="27" t="str">
        <f>IF(Lajit!G59="",Lajit!A59,"")</f>
        <v>Pieni päiväpetolintu</v>
      </c>
      <c r="E59" s="27" t="str">
        <f>IF(Lajit!H59="",Lajit!A59,"")</f>
        <v>Pieni päiväpetolintu</v>
      </c>
      <c r="F59" s="27" t="str">
        <f>IF(Lajit!I59="",Lajit!A59,"")</f>
        <v>Pieni päiväpetolintu</v>
      </c>
      <c r="G59" s="27" t="str">
        <f>IF(Lajit!J59="",Lajit!A59,"")</f>
        <v>Pieni päiväpetolintu</v>
      </c>
      <c r="H59" s="27" t="str">
        <f>IF(Lajit!K59="",Lajit!A59,"")</f>
        <v>Pieni päiväpetolintu</v>
      </c>
      <c r="I59" s="27" t="str">
        <f>IF(Lajit!L59="",Lajit!A59,"")</f>
        <v>Pieni päiväpetolintu</v>
      </c>
      <c r="J59" s="27" t="str">
        <f>IF(Lajit!M59="",Lajit!A59,"")</f>
        <v>Pieni päiväpetolintu</v>
      </c>
      <c r="K59" s="27" t="str">
        <f>IF(Lajit!N59="",Lajit!A59,"")</f>
        <v>Pieni päiväpetolintu</v>
      </c>
      <c r="L59" s="27" t="str">
        <f>IF(Lajit!O59="",Lajit!A59,"")</f>
        <v>Pieni päiväpetolintu</v>
      </c>
      <c r="M59" s="27" t="str">
        <f>IF(Lajit!P59="",Lajit!A59,"")</f>
        <v>Pieni päiväpetolintu</v>
      </c>
      <c r="N59" s="27" t="str">
        <f>IF(Lajit!Q59="",Lajit!A59,"")</f>
        <v>Pieni päiväpetolintu</v>
      </c>
      <c r="O59" s="27" t="str">
        <f>IF(Lajit!R59="",Lajit!A59,"")</f>
        <v>Pieni päiväpetolintu</v>
      </c>
      <c r="P59" s="27" t="str">
        <f>IF(Lajit!S59="",Lajit!A59,"")</f>
        <v>Pieni päiväpetolintu</v>
      </c>
      <c r="Q59" s="27" t="str">
        <f>IF(Lajit!T59="",Lajit!A59,"")</f>
        <v>Pieni päiväpetolintu</v>
      </c>
      <c r="R59" s="27" t="str">
        <f>IF(Lajit!U59="",Lajit!A59,"")</f>
        <v>Pieni päiväpetolintu</v>
      </c>
      <c r="S59" s="27" t="str">
        <f>IF(Lajit!V59="",Lajit!A59,"")</f>
        <v>Pieni päiväpetolintu</v>
      </c>
      <c r="T59" s="27" t="str">
        <f>IF(Lajit!W59="",Lajit!A59,"")</f>
        <v>Pieni päiväpetolintu</v>
      </c>
      <c r="U59" s="27" t="str">
        <f>IF(Lajit!X59="",Lajit!A59,"")</f>
        <v>Pieni päiväpetolintu</v>
      </c>
    </row>
    <row r="60" spans="1:21" ht="15" x14ac:dyDescent="0.25">
      <c r="A60" s="82" t="s">
        <v>102</v>
      </c>
      <c r="B60" s="27" t="str">
        <f>IF(Lajit!E60="",Lajit!A60,"")</f>
        <v>päiväpetolintu</v>
      </c>
      <c r="C60" s="27" t="str">
        <f>IF(Lajit!F60="",Lajit!A60,"")</f>
        <v>päiväpetolintu</v>
      </c>
      <c r="D60" s="27" t="str">
        <f>IF(Lajit!G60="",Lajit!A60,"")</f>
        <v>päiväpetolintu</v>
      </c>
      <c r="E60" s="27" t="str">
        <f>IF(Lajit!H60="",Lajit!A60,"")</f>
        <v>päiväpetolintu</v>
      </c>
      <c r="F60" s="27" t="str">
        <f>IF(Lajit!I60="",Lajit!A60,"")</f>
        <v>päiväpetolintu</v>
      </c>
      <c r="G60" s="27" t="str">
        <f>IF(Lajit!J60="",Lajit!A60,"")</f>
        <v>päiväpetolintu</v>
      </c>
      <c r="H60" s="27" t="str">
        <f>IF(Lajit!K60="",Lajit!A60,"")</f>
        <v>päiväpetolintu</v>
      </c>
      <c r="I60" s="27" t="str">
        <f>IF(Lajit!L60="",Lajit!A60,"")</f>
        <v>päiväpetolintu</v>
      </c>
      <c r="J60" s="27" t="str">
        <f>IF(Lajit!M60="",Lajit!A60,"")</f>
        <v>päiväpetolintu</v>
      </c>
      <c r="K60" s="27" t="str">
        <f>IF(Lajit!N60="",Lajit!A60,"")</f>
        <v>päiväpetolintu</v>
      </c>
      <c r="L60" s="27" t="str">
        <f>IF(Lajit!O60="",Lajit!A60,"")</f>
        <v>päiväpetolintu</v>
      </c>
      <c r="M60" s="27" t="str">
        <f>IF(Lajit!P60="",Lajit!A60,"")</f>
        <v>päiväpetolintu</v>
      </c>
      <c r="N60" s="27" t="str">
        <f>IF(Lajit!Q60="",Lajit!A60,"")</f>
        <v>päiväpetolintu</v>
      </c>
      <c r="O60" s="27" t="str">
        <f>IF(Lajit!R60="",Lajit!A60,"")</f>
        <v>päiväpetolintu</v>
      </c>
      <c r="P60" s="27" t="str">
        <f>IF(Lajit!S60="",Lajit!A60,"")</f>
        <v>päiväpetolintu</v>
      </c>
      <c r="Q60" s="27" t="str">
        <f>IF(Lajit!T60="",Lajit!A60,"")</f>
        <v>päiväpetolintu</v>
      </c>
      <c r="R60" s="27" t="str">
        <f>IF(Lajit!U60="",Lajit!A60,"")</f>
        <v>päiväpetolintu</v>
      </c>
      <c r="S60" s="27" t="str">
        <f>IF(Lajit!V60="",Lajit!A60,"")</f>
        <v>päiväpetolintu</v>
      </c>
      <c r="T60" s="27" t="str">
        <f>IF(Lajit!W60="",Lajit!A60,"")</f>
        <v>päiväpetolintu</v>
      </c>
      <c r="U60" s="27" t="str">
        <f>IF(Lajit!X60="",Lajit!A60,"")</f>
        <v>päiväpetolintu</v>
      </c>
    </row>
    <row r="61" spans="1:21" x14ac:dyDescent="0.2">
      <c r="A61" s="26" t="s">
        <v>103</v>
      </c>
      <c r="B61" s="27" t="str">
        <f>IF(Lajit!E61="",Lajit!A61,"")</f>
        <v>luhtakana</v>
      </c>
      <c r="C61" s="27" t="str">
        <f>IF(Lajit!F61="",Lajit!A61,"")</f>
        <v>luhtakana</v>
      </c>
      <c r="D61" s="27" t="str">
        <f>IF(Lajit!G61="",Lajit!A61,"")</f>
        <v>luhtakana</v>
      </c>
      <c r="E61" s="27" t="str">
        <f>IF(Lajit!H61="",Lajit!A61,"")</f>
        <v>luhtakana</v>
      </c>
      <c r="F61" s="27" t="str">
        <f>IF(Lajit!I61="",Lajit!A61,"")</f>
        <v>luhtakana</v>
      </c>
      <c r="G61" s="27" t="str">
        <f>IF(Lajit!J61="",Lajit!A61,"")</f>
        <v>luhtakana</v>
      </c>
      <c r="H61" s="27" t="str">
        <f>IF(Lajit!K61="",Lajit!A61,"")</f>
        <v>luhtakana</v>
      </c>
      <c r="I61" s="27" t="str">
        <f>IF(Lajit!L61="",Lajit!A61,"")</f>
        <v>luhtakana</v>
      </c>
      <c r="J61" s="27" t="str">
        <f>IF(Lajit!M61="",Lajit!A61,"")</f>
        <v>luhtakana</v>
      </c>
      <c r="K61" s="27" t="str">
        <f>IF(Lajit!N61="",Lajit!A61,"")</f>
        <v>luhtakana</v>
      </c>
      <c r="L61" s="27" t="str">
        <f>IF(Lajit!O61="",Lajit!A61,"")</f>
        <v>luhtakana</v>
      </c>
      <c r="M61" s="27" t="str">
        <f>IF(Lajit!P61="",Lajit!A61,"")</f>
        <v>luhtakana</v>
      </c>
      <c r="N61" s="27" t="str">
        <f>IF(Lajit!Q61="",Lajit!A61,"")</f>
        <v>luhtakana</v>
      </c>
      <c r="O61" s="27" t="str">
        <f>IF(Lajit!R61="",Lajit!A61,"")</f>
        <v>luhtakana</v>
      </c>
      <c r="P61" s="27" t="str">
        <f>IF(Lajit!S61="",Lajit!A61,"")</f>
        <v>luhtakana</v>
      </c>
      <c r="Q61" s="27" t="str">
        <f>IF(Lajit!T61="",Lajit!A61,"")</f>
        <v>luhtakana</v>
      </c>
      <c r="R61" s="27" t="str">
        <f>IF(Lajit!U61="",Lajit!A61,"")</f>
        <v>luhtakana</v>
      </c>
      <c r="S61" s="27" t="str">
        <f>IF(Lajit!V61="",Lajit!A61,"")</f>
        <v>luhtakana</v>
      </c>
      <c r="T61" s="27" t="str">
        <f>IF(Lajit!W61="",Lajit!A61,"")</f>
        <v>luhtakana</v>
      </c>
      <c r="U61" s="27" t="str">
        <f>IF(Lajit!X61="",Lajit!A61,"")</f>
        <v>luhtakana</v>
      </c>
    </row>
    <row r="62" spans="1:21" x14ac:dyDescent="0.2">
      <c r="A62" s="26" t="s">
        <v>104</v>
      </c>
      <c r="B62" s="27" t="str">
        <f>IF(Lajit!E62="",Lajit!A62,"")</f>
        <v>liejukana</v>
      </c>
      <c r="C62" s="27" t="str">
        <f>IF(Lajit!F62="",Lajit!A62,"")</f>
        <v>liejukana</v>
      </c>
      <c r="D62" s="27" t="str">
        <f>IF(Lajit!G62="",Lajit!A62,"")</f>
        <v>liejukana</v>
      </c>
      <c r="E62" s="27" t="str">
        <f>IF(Lajit!H62="",Lajit!A62,"")</f>
        <v>liejukana</v>
      </c>
      <c r="F62" s="27" t="str">
        <f>IF(Lajit!I62="",Lajit!A62,"")</f>
        <v>liejukana</v>
      </c>
      <c r="G62" s="27" t="str">
        <f>IF(Lajit!J62="",Lajit!A62,"")</f>
        <v>liejukana</v>
      </c>
      <c r="H62" s="27" t="str">
        <f>IF(Lajit!K62="",Lajit!A62,"")</f>
        <v>liejukana</v>
      </c>
      <c r="I62" s="27" t="str">
        <f>IF(Lajit!L62="",Lajit!A62,"")</f>
        <v>liejukana</v>
      </c>
      <c r="J62" s="27" t="str">
        <f>IF(Lajit!M62="",Lajit!A62,"")</f>
        <v>liejukana</v>
      </c>
      <c r="K62" s="27" t="str">
        <f>IF(Lajit!N62="",Lajit!A62,"")</f>
        <v>liejukana</v>
      </c>
      <c r="L62" s="27" t="str">
        <f>IF(Lajit!O62="",Lajit!A62,"")</f>
        <v>liejukana</v>
      </c>
      <c r="M62" s="27" t="str">
        <f>IF(Lajit!P62="",Lajit!A62,"")</f>
        <v>liejukana</v>
      </c>
      <c r="N62" s="27" t="str">
        <f>IF(Lajit!Q62="",Lajit!A62,"")</f>
        <v>liejukana</v>
      </c>
      <c r="O62" s="27" t="str">
        <f>IF(Lajit!R62="",Lajit!A62,"")</f>
        <v>liejukana</v>
      </c>
      <c r="P62" s="27" t="str">
        <f>IF(Lajit!S62="",Lajit!A62,"")</f>
        <v>liejukana</v>
      </c>
      <c r="Q62" s="27" t="str">
        <f>IF(Lajit!T62="",Lajit!A62,"")</f>
        <v>liejukana</v>
      </c>
      <c r="R62" s="27" t="str">
        <f>IF(Lajit!U62="",Lajit!A62,"")</f>
        <v>liejukana</v>
      </c>
      <c r="S62" s="27" t="str">
        <f>IF(Lajit!V62="",Lajit!A62,"")</f>
        <v>liejukana</v>
      </c>
      <c r="T62" s="27" t="str">
        <f>IF(Lajit!W62="",Lajit!A62,"")</f>
        <v>liejukana</v>
      </c>
      <c r="U62" s="27" t="str">
        <f>IF(Lajit!X62="",Lajit!A62,"")</f>
        <v>liejukana</v>
      </c>
    </row>
    <row r="63" spans="1:21" x14ac:dyDescent="0.2">
      <c r="A63" s="26" t="s">
        <v>105</v>
      </c>
      <c r="B63" s="27" t="str">
        <f>IF(Lajit!E63="",Lajit!A63,"")</f>
        <v>nokikana</v>
      </c>
      <c r="C63" s="27" t="str">
        <f>IF(Lajit!F63="",Lajit!A63,"")</f>
        <v>nokikana</v>
      </c>
      <c r="D63" s="27" t="str">
        <f>IF(Lajit!G63="",Lajit!A63,"")</f>
        <v>nokikana</v>
      </c>
      <c r="E63" s="27" t="str">
        <f>IF(Lajit!H63="",Lajit!A63,"")</f>
        <v>nokikana</v>
      </c>
      <c r="F63" s="27" t="str">
        <f>IF(Lajit!I63="",Lajit!A63,"")</f>
        <v>nokikana</v>
      </c>
      <c r="G63" s="27" t="str">
        <f>IF(Lajit!J63="",Lajit!A63,"")</f>
        <v>nokikana</v>
      </c>
      <c r="H63" s="27" t="str">
        <f>IF(Lajit!K63="",Lajit!A63,"")</f>
        <v>nokikana</v>
      </c>
      <c r="I63" s="27" t="str">
        <f>IF(Lajit!L63="",Lajit!A63,"")</f>
        <v>nokikana</v>
      </c>
      <c r="J63" s="27" t="str">
        <f>IF(Lajit!M63="",Lajit!A63,"")</f>
        <v>nokikana</v>
      </c>
      <c r="K63" s="27" t="str">
        <f>IF(Lajit!N63="",Lajit!A63,"")</f>
        <v>nokikana</v>
      </c>
      <c r="L63" s="27" t="str">
        <f>IF(Lajit!O63="",Lajit!A63,"")</f>
        <v>nokikana</v>
      </c>
      <c r="M63" s="27" t="str">
        <f>IF(Lajit!P63="",Lajit!A63,"")</f>
        <v>nokikana</v>
      </c>
      <c r="N63" s="27" t="str">
        <f>IF(Lajit!Q63="",Lajit!A63,"")</f>
        <v>nokikana</v>
      </c>
      <c r="O63" s="27" t="str">
        <f>IF(Lajit!R63="",Lajit!A63,"")</f>
        <v>nokikana</v>
      </c>
      <c r="P63" s="27" t="str">
        <f>IF(Lajit!S63="",Lajit!A63,"")</f>
        <v>nokikana</v>
      </c>
      <c r="Q63" s="27" t="str">
        <f>IF(Lajit!T63="",Lajit!A63,"")</f>
        <v>nokikana</v>
      </c>
      <c r="R63" s="27" t="str">
        <f>IF(Lajit!U63="",Lajit!A63,"")</f>
        <v>nokikana</v>
      </c>
      <c r="S63" s="27" t="str">
        <f>IF(Lajit!V63="",Lajit!A63,"")</f>
        <v>nokikana</v>
      </c>
      <c r="T63" s="27" t="str">
        <f>IF(Lajit!W63="",Lajit!A63,"")</f>
        <v>nokikana</v>
      </c>
      <c r="U63" s="27" t="str">
        <f>IF(Lajit!X63="",Lajit!A63,"")</f>
        <v>nokikana</v>
      </c>
    </row>
    <row r="64" spans="1:21" x14ac:dyDescent="0.2">
      <c r="A64" s="26" t="s">
        <v>106</v>
      </c>
      <c r="B64" s="27" t="str">
        <f>IF(Lajit!E64="",Lajit!A64,"")</f>
        <v>kurki</v>
      </c>
      <c r="C64" s="27" t="str">
        <f>IF(Lajit!F64="",Lajit!A64,"")</f>
        <v>kurki</v>
      </c>
      <c r="D64" s="27" t="str">
        <f>IF(Lajit!G64="",Lajit!A64,"")</f>
        <v>kurki</v>
      </c>
      <c r="E64" s="27" t="str">
        <f>IF(Lajit!H64="",Lajit!A64,"")</f>
        <v>kurki</v>
      </c>
      <c r="F64" s="27" t="str">
        <f>IF(Lajit!I64="",Lajit!A64,"")</f>
        <v>kurki</v>
      </c>
      <c r="G64" s="27" t="str">
        <f>IF(Lajit!J64="",Lajit!A64,"")</f>
        <v>kurki</v>
      </c>
      <c r="H64" s="27" t="str">
        <f>IF(Lajit!K64="",Lajit!A64,"")</f>
        <v>kurki</v>
      </c>
      <c r="I64" s="27" t="str">
        <f>IF(Lajit!L64="",Lajit!A64,"")</f>
        <v>kurki</v>
      </c>
      <c r="J64" s="27" t="str">
        <f>IF(Lajit!M64="",Lajit!A64,"")</f>
        <v>kurki</v>
      </c>
      <c r="K64" s="27" t="str">
        <f>IF(Lajit!N64="",Lajit!A64,"")</f>
        <v>kurki</v>
      </c>
      <c r="L64" s="27" t="str">
        <f>IF(Lajit!O64="",Lajit!A64,"")</f>
        <v>kurki</v>
      </c>
      <c r="M64" s="27" t="str">
        <f>IF(Lajit!P64="",Lajit!A64,"")</f>
        <v>kurki</v>
      </c>
      <c r="N64" s="27" t="str">
        <f>IF(Lajit!Q64="",Lajit!A64,"")</f>
        <v>kurki</v>
      </c>
      <c r="O64" s="27" t="str">
        <f>IF(Lajit!R64="",Lajit!A64,"")</f>
        <v>kurki</v>
      </c>
      <c r="P64" s="27" t="str">
        <f>IF(Lajit!S64="",Lajit!A64,"")</f>
        <v>kurki</v>
      </c>
      <c r="Q64" s="27" t="str">
        <f>IF(Lajit!T64="",Lajit!A64,"")</f>
        <v>kurki</v>
      </c>
      <c r="R64" s="27" t="str">
        <f>IF(Lajit!U64="",Lajit!A64,"")</f>
        <v>kurki</v>
      </c>
      <c r="S64" s="27" t="str">
        <f>IF(Lajit!V64="",Lajit!A64,"")</f>
        <v>kurki</v>
      </c>
      <c r="T64" s="27" t="str">
        <f>IF(Lajit!W64="",Lajit!A64,"")</f>
        <v>kurki</v>
      </c>
      <c r="U64" s="27" t="str">
        <f>IF(Lajit!X64="",Lajit!A64,"")</f>
        <v>kurki</v>
      </c>
    </row>
    <row r="65" spans="1:21" x14ac:dyDescent="0.2">
      <c r="A65" s="26" t="s">
        <v>107</v>
      </c>
      <c r="B65" s="27" t="str">
        <f>IF(Lajit!E65="",Lajit!A65,"")</f>
        <v>töyhtöhyyppä</v>
      </c>
      <c r="C65" s="27" t="str">
        <f>IF(Lajit!F65="",Lajit!A65,"")</f>
        <v>töyhtöhyyppä</v>
      </c>
      <c r="D65" s="27" t="str">
        <f>IF(Lajit!G65="",Lajit!A65,"")</f>
        <v>töyhtöhyyppä</v>
      </c>
      <c r="E65" s="27" t="str">
        <f>IF(Lajit!H65="",Lajit!A65,"")</f>
        <v>töyhtöhyyppä</v>
      </c>
      <c r="F65" s="27" t="str">
        <f>IF(Lajit!I65="",Lajit!A65,"")</f>
        <v>töyhtöhyyppä</v>
      </c>
      <c r="G65" s="27" t="str">
        <f>IF(Lajit!J65="",Lajit!A65,"")</f>
        <v>töyhtöhyyppä</v>
      </c>
      <c r="H65" s="27" t="str">
        <f>IF(Lajit!K65="",Lajit!A65,"")</f>
        <v>töyhtöhyyppä</v>
      </c>
      <c r="I65" s="27" t="str">
        <f>IF(Lajit!L65="",Lajit!A65,"")</f>
        <v>töyhtöhyyppä</v>
      </c>
      <c r="J65" s="27" t="str">
        <f>IF(Lajit!M65="",Lajit!A65,"")</f>
        <v>töyhtöhyyppä</v>
      </c>
      <c r="K65" s="27" t="str">
        <f>IF(Lajit!N65="",Lajit!A65,"")</f>
        <v>töyhtöhyyppä</v>
      </c>
      <c r="L65" s="27" t="str">
        <f>IF(Lajit!O65="",Lajit!A65,"")</f>
        <v>töyhtöhyyppä</v>
      </c>
      <c r="M65" s="27" t="str">
        <f>IF(Lajit!P65="",Lajit!A65,"")</f>
        <v>töyhtöhyyppä</v>
      </c>
      <c r="N65" s="27" t="str">
        <f>IF(Lajit!Q65="",Lajit!A65,"")</f>
        <v>töyhtöhyyppä</v>
      </c>
      <c r="O65" s="27" t="str">
        <f>IF(Lajit!R65="",Lajit!A65,"")</f>
        <v>töyhtöhyyppä</v>
      </c>
      <c r="P65" s="27" t="str">
        <f>IF(Lajit!S65="",Lajit!A65,"")</f>
        <v>töyhtöhyyppä</v>
      </c>
      <c r="Q65" s="27" t="str">
        <f>IF(Lajit!T65="",Lajit!A65,"")</f>
        <v>töyhtöhyyppä</v>
      </c>
      <c r="R65" s="27" t="str">
        <f>IF(Lajit!U65="",Lajit!A65,"")</f>
        <v>töyhtöhyyppä</v>
      </c>
      <c r="S65" s="27" t="str">
        <f>IF(Lajit!V65="",Lajit!A65,"")</f>
        <v>töyhtöhyyppä</v>
      </c>
      <c r="T65" s="27" t="str">
        <f>IF(Lajit!W65="",Lajit!A65,"")</f>
        <v>töyhtöhyyppä</v>
      </c>
      <c r="U65" s="27" t="str">
        <f>IF(Lajit!X65="",Lajit!A65,"")</f>
        <v>töyhtöhyyppä</v>
      </c>
    </row>
    <row r="66" spans="1:21" x14ac:dyDescent="0.2">
      <c r="A66" s="26" t="s">
        <v>223</v>
      </c>
      <c r="B66" s="27" t="str">
        <f>IF(Lajit!E66="",Lajit!A66,"")</f>
        <v>merisirri</v>
      </c>
      <c r="C66" s="27" t="str">
        <f>IF(Lajit!F66="",Lajit!A66,"")</f>
        <v>merisirri</v>
      </c>
      <c r="D66" s="27" t="str">
        <f>IF(Lajit!G66="",Lajit!A66,"")</f>
        <v>merisirri</v>
      </c>
      <c r="E66" s="27" t="str">
        <f>IF(Lajit!H66="",Lajit!A66,"")</f>
        <v>merisirri</v>
      </c>
      <c r="F66" s="27" t="str">
        <f>IF(Lajit!I66="",Lajit!A66,"")</f>
        <v>merisirri</v>
      </c>
      <c r="G66" s="27" t="str">
        <f>IF(Lajit!J66="",Lajit!A66,"")</f>
        <v>merisirri</v>
      </c>
      <c r="H66" s="27" t="str">
        <f>IF(Lajit!K66="",Lajit!A66,"")</f>
        <v>merisirri</v>
      </c>
      <c r="I66" s="27" t="str">
        <f>IF(Lajit!L66="",Lajit!A66,"")</f>
        <v>merisirri</v>
      </c>
      <c r="J66" s="27" t="str">
        <f>IF(Lajit!M66="",Lajit!A66,"")</f>
        <v>merisirri</v>
      </c>
      <c r="K66" s="27" t="str">
        <f>IF(Lajit!N66="",Lajit!A66,"")</f>
        <v>merisirri</v>
      </c>
      <c r="L66" s="27" t="str">
        <f>IF(Lajit!O66="",Lajit!A66,"")</f>
        <v>merisirri</v>
      </c>
      <c r="M66" s="27" t="str">
        <f>IF(Lajit!P66="",Lajit!A66,"")</f>
        <v>merisirri</v>
      </c>
      <c r="N66" s="27" t="str">
        <f>IF(Lajit!Q66="",Lajit!A66,"")</f>
        <v>merisirri</v>
      </c>
      <c r="O66" s="27" t="str">
        <f>IF(Lajit!R66="",Lajit!A66,"")</f>
        <v>merisirri</v>
      </c>
      <c r="P66" s="27" t="str">
        <f>IF(Lajit!S66="",Lajit!A66,"")</f>
        <v>merisirri</v>
      </c>
      <c r="Q66" s="27" t="str">
        <f>IF(Lajit!T66="",Lajit!A66,"")</f>
        <v>merisirri</v>
      </c>
      <c r="R66" s="27" t="str">
        <f>IF(Lajit!U66="",Lajit!A66,"")</f>
        <v>merisirri</v>
      </c>
      <c r="S66" s="27" t="str">
        <f>IF(Lajit!V66="",Lajit!A66,"")</f>
        <v>merisirri</v>
      </c>
      <c r="T66" s="27" t="str">
        <f>IF(Lajit!W66="",Lajit!A66,"")</f>
        <v>merisirri</v>
      </c>
      <c r="U66" s="27" t="str">
        <f>IF(Lajit!X66="",Lajit!A66,"")</f>
        <v>merisirri</v>
      </c>
    </row>
    <row r="67" spans="1:21" x14ac:dyDescent="0.2">
      <c r="A67" s="26" t="s">
        <v>108</v>
      </c>
      <c r="B67" s="27" t="str">
        <f>IF(Lajit!E67="",Lajit!A67,"")</f>
        <v>lehtokurppa</v>
      </c>
      <c r="C67" s="27" t="str">
        <f>IF(Lajit!F67="",Lajit!A67,"")</f>
        <v>lehtokurppa</v>
      </c>
      <c r="D67" s="27" t="str">
        <f>IF(Lajit!G67="",Lajit!A67,"")</f>
        <v>lehtokurppa</v>
      </c>
      <c r="E67" s="27" t="str">
        <f>IF(Lajit!H67="",Lajit!A67,"")</f>
        <v>lehtokurppa</v>
      </c>
      <c r="F67" s="27" t="str">
        <f>IF(Lajit!I67="",Lajit!A67,"")</f>
        <v>lehtokurppa</v>
      </c>
      <c r="G67" s="27" t="str">
        <f>IF(Lajit!J67="",Lajit!A67,"")</f>
        <v>lehtokurppa</v>
      </c>
      <c r="H67" s="27" t="str">
        <f>IF(Lajit!K67="",Lajit!A67,"")</f>
        <v>lehtokurppa</v>
      </c>
      <c r="I67" s="27" t="str">
        <f>IF(Lajit!L67="",Lajit!A67,"")</f>
        <v>lehtokurppa</v>
      </c>
      <c r="J67" s="27" t="str">
        <f>IF(Lajit!M67="",Lajit!A67,"")</f>
        <v>lehtokurppa</v>
      </c>
      <c r="K67" s="27" t="str">
        <f>IF(Lajit!N67="",Lajit!A67,"")</f>
        <v>lehtokurppa</v>
      </c>
      <c r="L67" s="27" t="str">
        <f>IF(Lajit!O67="",Lajit!A67,"")</f>
        <v>lehtokurppa</v>
      </c>
      <c r="M67" s="27" t="str">
        <f>IF(Lajit!P67="",Lajit!A67,"")</f>
        <v>lehtokurppa</v>
      </c>
      <c r="N67" s="27" t="str">
        <f>IF(Lajit!Q67="",Lajit!A67,"")</f>
        <v>lehtokurppa</v>
      </c>
      <c r="O67" s="27" t="str">
        <f>IF(Lajit!R67="",Lajit!A67,"")</f>
        <v>lehtokurppa</v>
      </c>
      <c r="P67" s="27" t="str">
        <f>IF(Lajit!S67="",Lajit!A67,"")</f>
        <v>lehtokurppa</v>
      </c>
      <c r="Q67" s="27" t="str">
        <f>IF(Lajit!T67="",Lajit!A67,"")</f>
        <v>lehtokurppa</v>
      </c>
      <c r="R67" s="27" t="str">
        <f>IF(Lajit!U67="",Lajit!A67,"")</f>
        <v>lehtokurppa</v>
      </c>
      <c r="S67" s="27" t="str">
        <f>IF(Lajit!V67="",Lajit!A67,"")</f>
        <v>lehtokurppa</v>
      </c>
      <c r="T67" s="27" t="str">
        <f>IF(Lajit!W67="",Lajit!A67,"")</f>
        <v>lehtokurppa</v>
      </c>
      <c r="U67" s="27" t="str">
        <f>IF(Lajit!X67="",Lajit!A67,"")</f>
        <v>lehtokurppa</v>
      </c>
    </row>
    <row r="68" spans="1:21" x14ac:dyDescent="0.2">
      <c r="A68" s="26" t="s">
        <v>109</v>
      </c>
      <c r="B68" s="27" t="str">
        <f>IF(Lajit!E68="",Lajit!A68,"")</f>
        <v>lunni</v>
      </c>
      <c r="C68" s="27" t="str">
        <f>IF(Lajit!F68="",Lajit!A68,"")</f>
        <v>lunni</v>
      </c>
      <c r="D68" s="27" t="str">
        <f>IF(Lajit!G68="",Lajit!A68,"")</f>
        <v>lunni</v>
      </c>
      <c r="E68" s="27" t="str">
        <f>IF(Lajit!H68="",Lajit!A68,"")</f>
        <v>lunni</v>
      </c>
      <c r="F68" s="27" t="str">
        <f>IF(Lajit!I68="",Lajit!A68,"")</f>
        <v>lunni</v>
      </c>
      <c r="G68" s="27" t="str">
        <f>IF(Lajit!J68="",Lajit!A68,"")</f>
        <v>lunni</v>
      </c>
      <c r="H68" s="27" t="str">
        <f>IF(Lajit!K68="",Lajit!A68,"")</f>
        <v>lunni</v>
      </c>
      <c r="I68" s="27" t="str">
        <f>IF(Lajit!L68="",Lajit!A68,"")</f>
        <v>lunni</v>
      </c>
      <c r="J68" s="27" t="str">
        <f>IF(Lajit!M68="",Lajit!A68,"")</f>
        <v>lunni</v>
      </c>
      <c r="K68" s="27" t="str">
        <f>IF(Lajit!N68="",Lajit!A68,"")</f>
        <v>lunni</v>
      </c>
      <c r="L68" s="27" t="str">
        <f>IF(Lajit!O68="",Lajit!A68,"")</f>
        <v>lunni</v>
      </c>
      <c r="M68" s="27" t="str">
        <f>IF(Lajit!P68="",Lajit!A68,"")</f>
        <v>lunni</v>
      </c>
      <c r="N68" s="27" t="str">
        <f>IF(Lajit!Q68="",Lajit!A68,"")</f>
        <v>lunni</v>
      </c>
      <c r="O68" s="27" t="str">
        <f>IF(Lajit!R68="",Lajit!A68,"")</f>
        <v>lunni</v>
      </c>
      <c r="P68" s="27" t="str">
        <f>IF(Lajit!S68="",Lajit!A68,"")</f>
        <v>lunni</v>
      </c>
      <c r="Q68" s="27" t="str">
        <f>IF(Lajit!T68="",Lajit!A68,"")</f>
        <v>lunni</v>
      </c>
      <c r="R68" s="27" t="str">
        <f>IF(Lajit!U68="",Lajit!A68,"")</f>
        <v>lunni</v>
      </c>
      <c r="S68" s="27" t="str">
        <f>IF(Lajit!V68="",Lajit!A68,"")</f>
        <v>lunni</v>
      </c>
      <c r="T68" s="27" t="str">
        <f>IF(Lajit!W68="",Lajit!A68,"")</f>
        <v>lunni</v>
      </c>
      <c r="U68" s="27" t="str">
        <f>IF(Lajit!X68="",Lajit!A68,"")</f>
        <v>lunni</v>
      </c>
    </row>
    <row r="69" spans="1:21" x14ac:dyDescent="0.2">
      <c r="A69" s="26" t="s">
        <v>110</v>
      </c>
      <c r="B69" s="27" t="str">
        <f>IF(Lajit!E69="",Lajit!A69,"")</f>
        <v>riskilä</v>
      </c>
      <c r="C69" s="27" t="str">
        <f>IF(Lajit!F69="",Lajit!A69,"")</f>
        <v>riskilä</v>
      </c>
      <c r="D69" s="27" t="str">
        <f>IF(Lajit!G69="",Lajit!A69,"")</f>
        <v>riskilä</v>
      </c>
      <c r="E69" s="27" t="str">
        <f>IF(Lajit!H69="",Lajit!A69,"")</f>
        <v>riskilä</v>
      </c>
      <c r="F69" s="27" t="str">
        <f>IF(Lajit!I69="",Lajit!A69,"")</f>
        <v>riskilä</v>
      </c>
      <c r="G69" s="27" t="str">
        <f>IF(Lajit!J69="",Lajit!A69,"")</f>
        <v>riskilä</v>
      </c>
      <c r="H69" s="27" t="str">
        <f>IF(Lajit!K69="",Lajit!A69,"")</f>
        <v>riskilä</v>
      </c>
      <c r="I69" s="27" t="str">
        <f>IF(Lajit!L69="",Lajit!A69,"")</f>
        <v>riskilä</v>
      </c>
      <c r="J69" s="27" t="str">
        <f>IF(Lajit!M69="",Lajit!A69,"")</f>
        <v>riskilä</v>
      </c>
      <c r="K69" s="27" t="str">
        <f>IF(Lajit!N69="",Lajit!A69,"")</f>
        <v>riskilä</v>
      </c>
      <c r="L69" s="27" t="str">
        <f>IF(Lajit!O69="",Lajit!A69,"")</f>
        <v>riskilä</v>
      </c>
      <c r="M69" s="27" t="str">
        <f>IF(Lajit!P69="",Lajit!A69,"")</f>
        <v>riskilä</v>
      </c>
      <c r="N69" s="27" t="str">
        <f>IF(Lajit!Q69="",Lajit!A69,"")</f>
        <v>riskilä</v>
      </c>
      <c r="O69" s="27" t="str">
        <f>IF(Lajit!R69="",Lajit!A69,"")</f>
        <v>riskilä</v>
      </c>
      <c r="P69" s="27" t="str">
        <f>IF(Lajit!S69="",Lajit!A69,"")</f>
        <v>riskilä</v>
      </c>
      <c r="Q69" s="27" t="str">
        <f>IF(Lajit!T69="",Lajit!A69,"")</f>
        <v>riskilä</v>
      </c>
      <c r="R69" s="27" t="str">
        <f>IF(Lajit!U69="",Lajit!A69,"")</f>
        <v>riskilä</v>
      </c>
      <c r="S69" s="27" t="str">
        <f>IF(Lajit!V69="",Lajit!A69,"")</f>
        <v>riskilä</v>
      </c>
      <c r="T69" s="27" t="str">
        <f>IF(Lajit!W69="",Lajit!A69,"")</f>
        <v>riskilä</v>
      </c>
      <c r="U69" s="27" t="str">
        <f>IF(Lajit!X69="",Lajit!A69,"")</f>
        <v>riskilä</v>
      </c>
    </row>
    <row r="70" spans="1:21" x14ac:dyDescent="0.2">
      <c r="A70" s="26" t="s">
        <v>111</v>
      </c>
      <c r="B70" s="27" t="str">
        <f>IF(Lajit!E70="",Lajit!A70,"")</f>
        <v>ruokki</v>
      </c>
      <c r="C70" s="27" t="str">
        <f>IF(Lajit!F70="",Lajit!A70,"")</f>
        <v>ruokki</v>
      </c>
      <c r="D70" s="27" t="str">
        <f>IF(Lajit!G70="",Lajit!A70,"")</f>
        <v>ruokki</v>
      </c>
      <c r="E70" s="27" t="str">
        <f>IF(Lajit!H70="",Lajit!A70,"")</f>
        <v>ruokki</v>
      </c>
      <c r="F70" s="27" t="str">
        <f>IF(Lajit!I70="",Lajit!A70,"")</f>
        <v>ruokki</v>
      </c>
      <c r="G70" s="27" t="str">
        <f>IF(Lajit!J70="",Lajit!A70,"")</f>
        <v>ruokki</v>
      </c>
      <c r="H70" s="27" t="str">
        <f>IF(Lajit!K70="",Lajit!A70,"")</f>
        <v>ruokki</v>
      </c>
      <c r="I70" s="27" t="str">
        <f>IF(Lajit!L70="",Lajit!A70,"")</f>
        <v>ruokki</v>
      </c>
      <c r="J70" s="27" t="str">
        <f>IF(Lajit!M70="",Lajit!A70,"")</f>
        <v>ruokki</v>
      </c>
      <c r="K70" s="27" t="str">
        <f>IF(Lajit!N70="",Lajit!A70,"")</f>
        <v>ruokki</v>
      </c>
      <c r="L70" s="27" t="str">
        <f>IF(Lajit!O70="",Lajit!A70,"")</f>
        <v>ruokki</v>
      </c>
      <c r="M70" s="27" t="str">
        <f>IF(Lajit!P70="",Lajit!A70,"")</f>
        <v>ruokki</v>
      </c>
      <c r="N70" s="27" t="str">
        <f>IF(Lajit!Q70="",Lajit!A70,"")</f>
        <v>ruokki</v>
      </c>
      <c r="O70" s="27" t="str">
        <f>IF(Lajit!R70="",Lajit!A70,"")</f>
        <v>ruokki</v>
      </c>
      <c r="P70" s="27" t="str">
        <f>IF(Lajit!S70="",Lajit!A70,"")</f>
        <v>ruokki</v>
      </c>
      <c r="Q70" s="27" t="str">
        <f>IF(Lajit!T70="",Lajit!A70,"")</f>
        <v>ruokki</v>
      </c>
      <c r="R70" s="27" t="str">
        <f>IF(Lajit!U70="",Lajit!A70,"")</f>
        <v>ruokki</v>
      </c>
      <c r="S70" s="27" t="str">
        <f>IF(Lajit!V70="",Lajit!A70,"")</f>
        <v>ruokki</v>
      </c>
      <c r="T70" s="27" t="str">
        <f>IF(Lajit!W70="",Lajit!A70,"")</f>
        <v>ruokki</v>
      </c>
      <c r="U70" s="27" t="str">
        <f>IF(Lajit!X70="",Lajit!A70,"")</f>
        <v>ruokki</v>
      </c>
    </row>
    <row r="71" spans="1:21" x14ac:dyDescent="0.2">
      <c r="A71" s="26" t="s">
        <v>112</v>
      </c>
      <c r="B71" s="27" t="str">
        <f>IF(Lajit!E71="",Lajit!A71,"")</f>
        <v>pikkulokki</v>
      </c>
      <c r="C71" s="27" t="str">
        <f>IF(Lajit!F71="",Lajit!A71,"")</f>
        <v>pikkulokki</v>
      </c>
      <c r="D71" s="27" t="str">
        <f>IF(Lajit!G71="",Lajit!A71,"")</f>
        <v>pikkulokki</v>
      </c>
      <c r="E71" s="27" t="str">
        <f>IF(Lajit!H71="",Lajit!A71,"")</f>
        <v>pikkulokki</v>
      </c>
      <c r="F71" s="27" t="str">
        <f>IF(Lajit!I71="",Lajit!A71,"")</f>
        <v>pikkulokki</v>
      </c>
      <c r="G71" s="27" t="str">
        <f>IF(Lajit!J71="",Lajit!A71,"")</f>
        <v>pikkulokki</v>
      </c>
      <c r="H71" s="27" t="str">
        <f>IF(Lajit!K71="",Lajit!A71,"")</f>
        <v>pikkulokki</v>
      </c>
      <c r="I71" s="27" t="str">
        <f>IF(Lajit!L71="",Lajit!A71,"")</f>
        <v>pikkulokki</v>
      </c>
      <c r="J71" s="27" t="str">
        <f>IF(Lajit!M71="",Lajit!A71,"")</f>
        <v>pikkulokki</v>
      </c>
      <c r="K71" s="27" t="str">
        <f>IF(Lajit!N71="",Lajit!A71,"")</f>
        <v>pikkulokki</v>
      </c>
      <c r="L71" s="27" t="str">
        <f>IF(Lajit!O71="",Lajit!A71,"")</f>
        <v>pikkulokki</v>
      </c>
      <c r="M71" s="27" t="str">
        <f>IF(Lajit!P71="",Lajit!A71,"")</f>
        <v>pikkulokki</v>
      </c>
      <c r="N71" s="27" t="str">
        <f>IF(Lajit!Q71="",Lajit!A71,"")</f>
        <v>pikkulokki</v>
      </c>
      <c r="O71" s="27" t="str">
        <f>IF(Lajit!R71="",Lajit!A71,"")</f>
        <v>pikkulokki</v>
      </c>
      <c r="P71" s="27" t="str">
        <f>IF(Lajit!S71="",Lajit!A71,"")</f>
        <v>pikkulokki</v>
      </c>
      <c r="Q71" s="27" t="str">
        <f>IF(Lajit!T71="",Lajit!A71,"")</f>
        <v>pikkulokki</v>
      </c>
      <c r="R71" s="27" t="str">
        <f>IF(Lajit!U71="",Lajit!A71,"")</f>
        <v>pikkulokki</v>
      </c>
      <c r="S71" s="27" t="str">
        <f>IF(Lajit!V71="",Lajit!A71,"")</f>
        <v>pikkulokki</v>
      </c>
      <c r="T71" s="27" t="str">
        <f>IF(Lajit!W71="",Lajit!A71,"")</f>
        <v>pikkulokki</v>
      </c>
      <c r="U71" s="27" t="str">
        <f>IF(Lajit!X71="",Lajit!A71,"")</f>
        <v>pikkulokki</v>
      </c>
    </row>
    <row r="72" spans="1:21" x14ac:dyDescent="0.2">
      <c r="A72" s="26" t="s">
        <v>113</v>
      </c>
      <c r="B72" s="27" t="str">
        <f>IF(Lajit!E72="",Lajit!A72,"")</f>
        <v>pikkukajava</v>
      </c>
      <c r="C72" s="27" t="str">
        <f>IF(Lajit!F72="",Lajit!A72,"")</f>
        <v>pikkukajava</v>
      </c>
      <c r="D72" s="27" t="str">
        <f>IF(Lajit!G72="",Lajit!A72,"")</f>
        <v>pikkukajava</v>
      </c>
      <c r="E72" s="27" t="str">
        <f>IF(Lajit!H72="",Lajit!A72,"")</f>
        <v>pikkukajava</v>
      </c>
      <c r="F72" s="27" t="str">
        <f>IF(Lajit!I72="",Lajit!A72,"")</f>
        <v>pikkukajava</v>
      </c>
      <c r="G72" s="27" t="str">
        <f>IF(Lajit!J72="",Lajit!A72,"")</f>
        <v>pikkukajava</v>
      </c>
      <c r="H72" s="27" t="str">
        <f>IF(Lajit!K72="",Lajit!A72,"")</f>
        <v>pikkukajava</v>
      </c>
      <c r="I72" s="27" t="str">
        <f>IF(Lajit!L72="",Lajit!A72,"")</f>
        <v>pikkukajava</v>
      </c>
      <c r="J72" s="27" t="str">
        <f>IF(Lajit!M72="",Lajit!A72,"")</f>
        <v>pikkukajava</v>
      </c>
      <c r="K72" s="27" t="str">
        <f>IF(Lajit!N72="",Lajit!A72,"")</f>
        <v>pikkukajava</v>
      </c>
      <c r="L72" s="27" t="str">
        <f>IF(Lajit!O72="",Lajit!A72,"")</f>
        <v>pikkukajava</v>
      </c>
      <c r="M72" s="27" t="str">
        <f>IF(Lajit!P72="",Lajit!A72,"")</f>
        <v>pikkukajava</v>
      </c>
      <c r="N72" s="27" t="str">
        <f>IF(Lajit!Q72="",Lajit!A72,"")</f>
        <v>pikkukajava</v>
      </c>
      <c r="O72" s="27" t="str">
        <f>IF(Lajit!R72="",Lajit!A72,"")</f>
        <v>pikkukajava</v>
      </c>
      <c r="P72" s="27" t="str">
        <f>IF(Lajit!S72="",Lajit!A72,"")</f>
        <v>pikkukajava</v>
      </c>
      <c r="Q72" s="27" t="str">
        <f>IF(Lajit!T72="",Lajit!A72,"")</f>
        <v>pikkukajava</v>
      </c>
      <c r="R72" s="27" t="str">
        <f>IF(Lajit!U72="",Lajit!A72,"")</f>
        <v>pikkukajava</v>
      </c>
      <c r="S72" s="27" t="str">
        <f>IF(Lajit!V72="",Lajit!A72,"")</f>
        <v>pikkukajava</v>
      </c>
      <c r="T72" s="27" t="str">
        <f>IF(Lajit!W72="",Lajit!A72,"")</f>
        <v>pikkukajava</v>
      </c>
      <c r="U72" s="27" t="str">
        <f>IF(Lajit!X72="",Lajit!A72,"")</f>
        <v>pikkukajava</v>
      </c>
    </row>
    <row r="73" spans="1:21" x14ac:dyDescent="0.2">
      <c r="A73" s="26" t="s">
        <v>114</v>
      </c>
      <c r="B73" s="27" t="str">
        <f>IF(Lajit!E73="",Lajit!A73,"")</f>
        <v>naurulokki</v>
      </c>
      <c r="C73" s="27" t="str">
        <f>IF(Lajit!F73="",Lajit!A73,"")</f>
        <v>naurulokki</v>
      </c>
      <c r="D73" s="27" t="str">
        <f>IF(Lajit!G73="",Lajit!A73,"")</f>
        <v>naurulokki</v>
      </c>
      <c r="E73" s="27" t="str">
        <f>IF(Lajit!H73="",Lajit!A73,"")</f>
        <v>naurulokki</v>
      </c>
      <c r="F73" s="27" t="str">
        <f>IF(Lajit!I73="",Lajit!A73,"")</f>
        <v>naurulokki</v>
      </c>
      <c r="G73" s="27" t="str">
        <f>IF(Lajit!J73="",Lajit!A73,"")</f>
        <v>naurulokki</v>
      </c>
      <c r="H73" s="27" t="str">
        <f>IF(Lajit!K73="",Lajit!A73,"")</f>
        <v>naurulokki</v>
      </c>
      <c r="I73" s="27" t="str">
        <f>IF(Lajit!L73="",Lajit!A73,"")</f>
        <v>naurulokki</v>
      </c>
      <c r="J73" s="27" t="str">
        <f>IF(Lajit!M73="",Lajit!A73,"")</f>
        <v>naurulokki</v>
      </c>
      <c r="K73" s="27" t="str">
        <f>IF(Lajit!N73="",Lajit!A73,"")</f>
        <v>naurulokki</v>
      </c>
      <c r="L73" s="27" t="str">
        <f>IF(Lajit!O73="",Lajit!A73,"")</f>
        <v>naurulokki</v>
      </c>
      <c r="M73" s="27" t="str">
        <f>IF(Lajit!P73="",Lajit!A73,"")</f>
        <v>naurulokki</v>
      </c>
      <c r="N73" s="27" t="str">
        <f>IF(Lajit!Q73="",Lajit!A73,"")</f>
        <v>naurulokki</v>
      </c>
      <c r="O73" s="27" t="str">
        <f>IF(Lajit!R73="",Lajit!A73,"")</f>
        <v>naurulokki</v>
      </c>
      <c r="P73" s="27" t="str">
        <f>IF(Lajit!S73="",Lajit!A73,"")</f>
        <v>naurulokki</v>
      </c>
      <c r="Q73" s="27" t="str">
        <f>IF(Lajit!T73="",Lajit!A73,"")</f>
        <v>naurulokki</v>
      </c>
      <c r="R73" s="27" t="str">
        <f>IF(Lajit!U73="",Lajit!A73,"")</f>
        <v>naurulokki</v>
      </c>
      <c r="S73" s="27" t="str">
        <f>IF(Lajit!V73="",Lajit!A73,"")</f>
        <v>naurulokki</v>
      </c>
      <c r="T73" s="27" t="str">
        <f>IF(Lajit!W73="",Lajit!A73,"")</f>
        <v>naurulokki</v>
      </c>
      <c r="U73" s="27" t="str">
        <f>IF(Lajit!X73="",Lajit!A73,"")</f>
        <v>naurulokki</v>
      </c>
    </row>
    <row r="74" spans="1:21" x14ac:dyDescent="0.2">
      <c r="A74" s="26" t="s">
        <v>115</v>
      </c>
      <c r="B74" s="27" t="str">
        <f>IF(Lajit!E74="",Lajit!A74,"")</f>
        <v>mustanmerenlokki</v>
      </c>
      <c r="C74" s="27" t="str">
        <f>IF(Lajit!F74="",Lajit!A74,"")</f>
        <v>mustanmerenlokki</v>
      </c>
      <c r="D74" s="27" t="str">
        <f>IF(Lajit!G74="",Lajit!A74,"")</f>
        <v>mustanmerenlokki</v>
      </c>
      <c r="E74" s="27" t="str">
        <f>IF(Lajit!H74="",Lajit!A74,"")</f>
        <v>mustanmerenlokki</v>
      </c>
      <c r="F74" s="27" t="str">
        <f>IF(Lajit!I74="",Lajit!A74,"")</f>
        <v>mustanmerenlokki</v>
      </c>
      <c r="G74" s="27" t="str">
        <f>IF(Lajit!J74="",Lajit!A74,"")</f>
        <v>mustanmerenlokki</v>
      </c>
      <c r="H74" s="27" t="str">
        <f>IF(Lajit!K74="",Lajit!A74,"")</f>
        <v>mustanmerenlokki</v>
      </c>
      <c r="I74" s="27" t="str">
        <f>IF(Lajit!L74="",Lajit!A74,"")</f>
        <v>mustanmerenlokki</v>
      </c>
      <c r="J74" s="27" t="str">
        <f>IF(Lajit!M74="",Lajit!A74,"")</f>
        <v>mustanmerenlokki</v>
      </c>
      <c r="K74" s="27" t="str">
        <f>IF(Lajit!N74="",Lajit!A74,"")</f>
        <v>mustanmerenlokki</v>
      </c>
      <c r="L74" s="27" t="str">
        <f>IF(Lajit!O74="",Lajit!A74,"")</f>
        <v>mustanmerenlokki</v>
      </c>
      <c r="M74" s="27" t="str">
        <f>IF(Lajit!P74="",Lajit!A74,"")</f>
        <v>mustanmerenlokki</v>
      </c>
      <c r="N74" s="27" t="str">
        <f>IF(Lajit!Q74="",Lajit!A74,"")</f>
        <v>mustanmerenlokki</v>
      </c>
      <c r="O74" s="27" t="str">
        <f>IF(Lajit!R74="",Lajit!A74,"")</f>
        <v>mustanmerenlokki</v>
      </c>
      <c r="P74" s="27" t="str">
        <f>IF(Lajit!S74="",Lajit!A74,"")</f>
        <v>mustanmerenlokki</v>
      </c>
      <c r="Q74" s="27" t="str">
        <f>IF(Lajit!T74="",Lajit!A74,"")</f>
        <v>mustanmerenlokki</v>
      </c>
      <c r="R74" s="27" t="str">
        <f>IF(Lajit!U74="",Lajit!A74,"")</f>
        <v>mustanmerenlokki</v>
      </c>
      <c r="S74" s="27" t="str">
        <f>IF(Lajit!V74="",Lajit!A74,"")</f>
        <v>mustanmerenlokki</v>
      </c>
      <c r="T74" s="27" t="str">
        <f>IF(Lajit!W74="",Lajit!A74,"")</f>
        <v>mustanmerenlokki</v>
      </c>
      <c r="U74" s="27" t="str">
        <f>IF(Lajit!X74="",Lajit!A74,"")</f>
        <v>mustanmerenlokki</v>
      </c>
    </row>
    <row r="75" spans="1:21" x14ac:dyDescent="0.2">
      <c r="A75" s="26" t="s">
        <v>116</v>
      </c>
      <c r="B75" s="27" t="str">
        <f>IF(Lajit!E75="",Lajit!A75,"")</f>
        <v>kalalokki</v>
      </c>
      <c r="C75" s="27" t="str">
        <f>IF(Lajit!F75="",Lajit!A75,"")</f>
        <v>kalalokki</v>
      </c>
      <c r="D75" s="27" t="str">
        <f>IF(Lajit!G75="",Lajit!A75,"")</f>
        <v>kalalokki</v>
      </c>
      <c r="E75" s="27" t="str">
        <f>IF(Lajit!H75="",Lajit!A75,"")</f>
        <v>kalalokki</v>
      </c>
      <c r="F75" s="27" t="str">
        <f>IF(Lajit!I75="",Lajit!A75,"")</f>
        <v>kalalokki</v>
      </c>
      <c r="G75" s="27" t="str">
        <f>IF(Lajit!J75="",Lajit!A75,"")</f>
        <v>kalalokki</v>
      </c>
      <c r="H75" s="27" t="str">
        <f>IF(Lajit!K75="",Lajit!A75,"")</f>
        <v>kalalokki</v>
      </c>
      <c r="I75" s="27" t="str">
        <f>IF(Lajit!L75="",Lajit!A75,"")</f>
        <v>kalalokki</v>
      </c>
      <c r="J75" s="27" t="str">
        <f>IF(Lajit!M75="",Lajit!A75,"")</f>
        <v>kalalokki</v>
      </c>
      <c r="K75" s="27" t="str">
        <f>IF(Lajit!N75="",Lajit!A75,"")</f>
        <v>kalalokki</v>
      </c>
      <c r="L75" s="27" t="str">
        <f>IF(Lajit!O75="",Lajit!A75,"")</f>
        <v>kalalokki</v>
      </c>
      <c r="M75" s="27" t="str">
        <f>IF(Lajit!P75="",Lajit!A75,"")</f>
        <v>kalalokki</v>
      </c>
      <c r="N75" s="27" t="str">
        <f>IF(Lajit!Q75="",Lajit!A75,"")</f>
        <v>kalalokki</v>
      </c>
      <c r="O75" s="27" t="str">
        <f>IF(Lajit!R75="",Lajit!A75,"")</f>
        <v>kalalokki</v>
      </c>
      <c r="P75" s="27" t="str">
        <f>IF(Lajit!S75="",Lajit!A75,"")</f>
        <v>kalalokki</v>
      </c>
      <c r="Q75" s="27" t="str">
        <f>IF(Lajit!T75="",Lajit!A75,"")</f>
        <v>kalalokki</v>
      </c>
      <c r="R75" s="27" t="str">
        <f>IF(Lajit!U75="",Lajit!A75,"")</f>
        <v>kalalokki</v>
      </c>
      <c r="S75" s="27" t="str">
        <f>IF(Lajit!V75="",Lajit!A75,"")</f>
        <v>kalalokki</v>
      </c>
      <c r="T75" s="27" t="str">
        <f>IF(Lajit!W75="",Lajit!A75,"")</f>
        <v>kalalokki</v>
      </c>
      <c r="U75" s="27" t="str">
        <f>IF(Lajit!X75="",Lajit!A75,"")</f>
        <v>kalalokki</v>
      </c>
    </row>
    <row r="76" spans="1:21" x14ac:dyDescent="0.2">
      <c r="A76" s="26" t="s">
        <v>117</v>
      </c>
      <c r="B76" s="27" t="str">
        <f>IF(Lajit!E76="",Lajit!A76,"")</f>
        <v>selkälokki</v>
      </c>
      <c r="C76" s="27" t="str">
        <f>IF(Lajit!F76="",Lajit!A76,"")</f>
        <v>selkälokki</v>
      </c>
      <c r="D76" s="27" t="str">
        <f>IF(Lajit!G76="",Lajit!A76,"")</f>
        <v>selkälokki</v>
      </c>
      <c r="E76" s="27" t="str">
        <f>IF(Lajit!H76="",Lajit!A76,"")</f>
        <v>selkälokki</v>
      </c>
      <c r="F76" s="27" t="str">
        <f>IF(Lajit!I76="",Lajit!A76,"")</f>
        <v>selkälokki</v>
      </c>
      <c r="G76" s="27" t="str">
        <f>IF(Lajit!J76="",Lajit!A76,"")</f>
        <v>selkälokki</v>
      </c>
      <c r="H76" s="27" t="str">
        <f>IF(Lajit!K76="",Lajit!A76,"")</f>
        <v>selkälokki</v>
      </c>
      <c r="I76" s="27" t="str">
        <f>IF(Lajit!L76="",Lajit!A76,"")</f>
        <v>selkälokki</v>
      </c>
      <c r="J76" s="27" t="str">
        <f>IF(Lajit!M76="",Lajit!A76,"")</f>
        <v>selkälokki</v>
      </c>
      <c r="K76" s="27" t="str">
        <f>IF(Lajit!N76="",Lajit!A76,"")</f>
        <v>selkälokki</v>
      </c>
      <c r="L76" s="27" t="str">
        <f>IF(Lajit!O76="",Lajit!A76,"")</f>
        <v>selkälokki</v>
      </c>
      <c r="M76" s="27" t="str">
        <f>IF(Lajit!P76="",Lajit!A76,"")</f>
        <v>selkälokki</v>
      </c>
      <c r="N76" s="27" t="str">
        <f>IF(Lajit!Q76="",Lajit!A76,"")</f>
        <v>selkälokki</v>
      </c>
      <c r="O76" s="27" t="str">
        <f>IF(Lajit!R76="",Lajit!A76,"")</f>
        <v>selkälokki</v>
      </c>
      <c r="P76" s="27" t="str">
        <f>IF(Lajit!S76="",Lajit!A76,"")</f>
        <v>selkälokki</v>
      </c>
      <c r="Q76" s="27" t="str">
        <f>IF(Lajit!T76="",Lajit!A76,"")</f>
        <v>selkälokki</v>
      </c>
      <c r="R76" s="27" t="str">
        <f>IF(Lajit!U76="",Lajit!A76,"")</f>
        <v>selkälokki</v>
      </c>
      <c r="S76" s="27" t="str">
        <f>IF(Lajit!V76="",Lajit!A76,"")</f>
        <v>selkälokki</v>
      </c>
      <c r="T76" s="27" t="str">
        <f>IF(Lajit!W76="",Lajit!A76,"")</f>
        <v>selkälokki</v>
      </c>
      <c r="U76" s="27" t="str">
        <f>IF(Lajit!X76="",Lajit!A76,"")</f>
        <v>selkälokki</v>
      </c>
    </row>
    <row r="77" spans="1:21" x14ac:dyDescent="0.2">
      <c r="A77" s="26" t="s">
        <v>118</v>
      </c>
      <c r="B77" s="27" t="str">
        <f>IF(Lajit!E77="",Lajit!A77,"")</f>
        <v>harmaalokki</v>
      </c>
      <c r="C77" s="27" t="str">
        <f>IF(Lajit!F77="",Lajit!A77,"")</f>
        <v>harmaalokki</v>
      </c>
      <c r="D77" s="27" t="str">
        <f>IF(Lajit!G77="",Lajit!A77,"")</f>
        <v>harmaalokki</v>
      </c>
      <c r="E77" s="27" t="str">
        <f>IF(Lajit!H77="",Lajit!A77,"")</f>
        <v>harmaalokki</v>
      </c>
      <c r="F77" s="27" t="str">
        <f>IF(Lajit!I77="",Lajit!A77,"")</f>
        <v>harmaalokki</v>
      </c>
      <c r="G77" s="27" t="str">
        <f>IF(Lajit!J77="",Lajit!A77,"")</f>
        <v>harmaalokki</v>
      </c>
      <c r="H77" s="27" t="str">
        <f>IF(Lajit!K77="",Lajit!A77,"")</f>
        <v>harmaalokki</v>
      </c>
      <c r="I77" s="27" t="str">
        <f>IF(Lajit!L77="",Lajit!A77,"")</f>
        <v>harmaalokki</v>
      </c>
      <c r="J77" s="27" t="str">
        <f>IF(Lajit!M77="",Lajit!A77,"")</f>
        <v>harmaalokki</v>
      </c>
      <c r="K77" s="27" t="str">
        <f>IF(Lajit!N77="",Lajit!A77,"")</f>
        <v>harmaalokki</v>
      </c>
      <c r="L77" s="27" t="str">
        <f>IF(Lajit!O77="",Lajit!A77,"")</f>
        <v>harmaalokki</v>
      </c>
      <c r="M77" s="27" t="str">
        <f>IF(Lajit!P77="",Lajit!A77,"")</f>
        <v>harmaalokki</v>
      </c>
      <c r="N77" s="27" t="str">
        <f>IF(Lajit!Q77="",Lajit!A77,"")</f>
        <v>harmaalokki</v>
      </c>
      <c r="O77" s="27" t="str">
        <f>IF(Lajit!R77="",Lajit!A77,"")</f>
        <v>harmaalokki</v>
      </c>
      <c r="P77" s="27" t="str">
        <f>IF(Lajit!S77="",Lajit!A77,"")</f>
        <v>harmaalokki</v>
      </c>
      <c r="Q77" s="27" t="str">
        <f>IF(Lajit!T77="",Lajit!A77,"")</f>
        <v>harmaalokki</v>
      </c>
      <c r="R77" s="27" t="str">
        <f>IF(Lajit!U77="",Lajit!A77,"")</f>
        <v>harmaalokki</v>
      </c>
      <c r="S77" s="27" t="str">
        <f>IF(Lajit!V77="",Lajit!A77,"")</f>
        <v>harmaalokki</v>
      </c>
      <c r="T77" s="27" t="str">
        <f>IF(Lajit!W77="",Lajit!A77,"")</f>
        <v>harmaalokki</v>
      </c>
      <c r="U77" s="27" t="str">
        <f>IF(Lajit!X77="",Lajit!A77,"")</f>
        <v>harmaalokki</v>
      </c>
    </row>
    <row r="78" spans="1:21" x14ac:dyDescent="0.2">
      <c r="A78" s="26" t="s">
        <v>119</v>
      </c>
      <c r="B78" s="27" t="str">
        <f>IF(Lajit!E78="",Lajit!A78,"")</f>
        <v>grönlanninlokki</v>
      </c>
      <c r="C78" s="27" t="str">
        <f>IF(Lajit!F78="",Lajit!A78,"")</f>
        <v>grönlanninlokki</v>
      </c>
      <c r="D78" s="27" t="str">
        <f>IF(Lajit!G78="",Lajit!A78,"")</f>
        <v>grönlanninlokki</v>
      </c>
      <c r="E78" s="27" t="str">
        <f>IF(Lajit!H78="",Lajit!A78,"")</f>
        <v>grönlanninlokki</v>
      </c>
      <c r="F78" s="27" t="str">
        <f>IF(Lajit!I78="",Lajit!A78,"")</f>
        <v>grönlanninlokki</v>
      </c>
      <c r="G78" s="27" t="str">
        <f>IF(Lajit!J78="",Lajit!A78,"")</f>
        <v>grönlanninlokki</v>
      </c>
      <c r="H78" s="27" t="str">
        <f>IF(Lajit!K78="",Lajit!A78,"")</f>
        <v>grönlanninlokki</v>
      </c>
      <c r="I78" s="27" t="str">
        <f>IF(Lajit!L78="",Lajit!A78,"")</f>
        <v>grönlanninlokki</v>
      </c>
      <c r="J78" s="27" t="str">
        <f>IF(Lajit!M78="",Lajit!A78,"")</f>
        <v>grönlanninlokki</v>
      </c>
      <c r="K78" s="27" t="str">
        <f>IF(Lajit!N78="",Lajit!A78,"")</f>
        <v>grönlanninlokki</v>
      </c>
      <c r="L78" s="27" t="str">
        <f>IF(Lajit!O78="",Lajit!A78,"")</f>
        <v>grönlanninlokki</v>
      </c>
      <c r="M78" s="27" t="str">
        <f>IF(Lajit!P78="",Lajit!A78,"")</f>
        <v>grönlanninlokki</v>
      </c>
      <c r="N78" s="27" t="str">
        <f>IF(Lajit!Q78="",Lajit!A78,"")</f>
        <v>grönlanninlokki</v>
      </c>
      <c r="O78" s="27" t="str">
        <f>IF(Lajit!R78="",Lajit!A78,"")</f>
        <v>grönlanninlokki</v>
      </c>
      <c r="P78" s="27" t="str">
        <f>IF(Lajit!S78="",Lajit!A78,"")</f>
        <v>grönlanninlokki</v>
      </c>
      <c r="Q78" s="27" t="str">
        <f>IF(Lajit!T78="",Lajit!A78,"")</f>
        <v>grönlanninlokki</v>
      </c>
      <c r="R78" s="27" t="str">
        <f>IF(Lajit!U78="",Lajit!A78,"")</f>
        <v>grönlanninlokki</v>
      </c>
      <c r="S78" s="27" t="str">
        <f>IF(Lajit!V78="",Lajit!A78,"")</f>
        <v>grönlanninlokki</v>
      </c>
      <c r="T78" s="27" t="str">
        <f>IF(Lajit!W78="",Lajit!A78,"")</f>
        <v>grönlanninlokki</v>
      </c>
      <c r="U78" s="27" t="str">
        <f>IF(Lajit!X78="",Lajit!A78,"")</f>
        <v>grönlanninlokki</v>
      </c>
    </row>
    <row r="79" spans="1:21" x14ac:dyDescent="0.2">
      <c r="A79" s="26" t="s">
        <v>120</v>
      </c>
      <c r="B79" s="27" t="str">
        <f>IF(Lajit!E79="",Lajit!A79,"")</f>
        <v>isolokki</v>
      </c>
      <c r="C79" s="27" t="str">
        <f>IF(Lajit!F79="",Lajit!A79,"")</f>
        <v>isolokki</v>
      </c>
      <c r="D79" s="27" t="str">
        <f>IF(Lajit!G79="",Lajit!A79,"")</f>
        <v>isolokki</v>
      </c>
      <c r="E79" s="27" t="str">
        <f>IF(Lajit!H79="",Lajit!A79,"")</f>
        <v>isolokki</v>
      </c>
      <c r="F79" s="27" t="str">
        <f>IF(Lajit!I79="",Lajit!A79,"")</f>
        <v>isolokki</v>
      </c>
      <c r="G79" s="27" t="str">
        <f>IF(Lajit!J79="",Lajit!A79,"")</f>
        <v>isolokki</v>
      </c>
      <c r="H79" s="27" t="str">
        <f>IF(Lajit!K79="",Lajit!A79,"")</f>
        <v>isolokki</v>
      </c>
      <c r="I79" s="27" t="str">
        <f>IF(Lajit!L79="",Lajit!A79,"")</f>
        <v>isolokki</v>
      </c>
      <c r="J79" s="27" t="str">
        <f>IF(Lajit!M79="",Lajit!A79,"")</f>
        <v>isolokki</v>
      </c>
      <c r="K79" s="27" t="str">
        <f>IF(Lajit!N79="",Lajit!A79,"")</f>
        <v>isolokki</v>
      </c>
      <c r="L79" s="27" t="str">
        <f>IF(Lajit!O79="",Lajit!A79,"")</f>
        <v>isolokki</v>
      </c>
      <c r="M79" s="27" t="str">
        <f>IF(Lajit!P79="",Lajit!A79,"")</f>
        <v>isolokki</v>
      </c>
      <c r="N79" s="27" t="str">
        <f>IF(Lajit!Q79="",Lajit!A79,"")</f>
        <v>isolokki</v>
      </c>
      <c r="O79" s="27" t="str">
        <f>IF(Lajit!R79="",Lajit!A79,"")</f>
        <v>isolokki</v>
      </c>
      <c r="P79" s="27" t="str">
        <f>IF(Lajit!S79="",Lajit!A79,"")</f>
        <v>isolokki</v>
      </c>
      <c r="Q79" s="27" t="str">
        <f>IF(Lajit!T79="",Lajit!A79,"")</f>
        <v>isolokki</v>
      </c>
      <c r="R79" s="27" t="str">
        <f>IF(Lajit!U79="",Lajit!A79,"")</f>
        <v>isolokki</v>
      </c>
      <c r="S79" s="27" t="str">
        <f>IF(Lajit!V79="",Lajit!A79,"")</f>
        <v>isolokki</v>
      </c>
      <c r="T79" s="27" t="str">
        <f>IF(Lajit!W79="",Lajit!A79,"")</f>
        <v>isolokki</v>
      </c>
      <c r="U79" s="27" t="str">
        <f>IF(Lajit!X79="",Lajit!A79,"")</f>
        <v>isolokki</v>
      </c>
    </row>
    <row r="80" spans="1:21" x14ac:dyDescent="0.2">
      <c r="A80" s="26" t="s">
        <v>121</v>
      </c>
      <c r="B80" s="27" t="str">
        <f>IF(Lajit!E80="",Lajit!A80,"")</f>
        <v>merilokki</v>
      </c>
      <c r="C80" s="27" t="str">
        <f>IF(Lajit!F80="",Lajit!A80,"")</f>
        <v>merilokki</v>
      </c>
      <c r="D80" s="27" t="str">
        <f>IF(Lajit!G80="",Lajit!A80,"")</f>
        <v>merilokki</v>
      </c>
      <c r="E80" s="27" t="str">
        <f>IF(Lajit!H80="",Lajit!A80,"")</f>
        <v>merilokki</v>
      </c>
      <c r="F80" s="27" t="str">
        <f>IF(Lajit!I80="",Lajit!A80,"")</f>
        <v>merilokki</v>
      </c>
      <c r="G80" s="27" t="str">
        <f>IF(Lajit!J80="",Lajit!A80,"")</f>
        <v>merilokki</v>
      </c>
      <c r="H80" s="27" t="str">
        <f>IF(Lajit!K80="",Lajit!A80,"")</f>
        <v>merilokki</v>
      </c>
      <c r="I80" s="27" t="str">
        <f>IF(Lajit!L80="",Lajit!A80,"")</f>
        <v>merilokki</v>
      </c>
      <c r="J80" s="27" t="str">
        <f>IF(Lajit!M80="",Lajit!A80,"")</f>
        <v>merilokki</v>
      </c>
      <c r="K80" s="27" t="str">
        <f>IF(Lajit!N80="",Lajit!A80,"")</f>
        <v>merilokki</v>
      </c>
      <c r="L80" s="27" t="str">
        <f>IF(Lajit!O80="",Lajit!A80,"")</f>
        <v>merilokki</v>
      </c>
      <c r="M80" s="27" t="str">
        <f>IF(Lajit!P80="",Lajit!A80,"")</f>
        <v>merilokki</v>
      </c>
      <c r="N80" s="27" t="str">
        <f>IF(Lajit!Q80="",Lajit!A80,"")</f>
        <v>merilokki</v>
      </c>
      <c r="O80" s="27" t="str">
        <f>IF(Lajit!R80="",Lajit!A80,"")</f>
        <v>merilokki</v>
      </c>
      <c r="P80" s="27" t="str">
        <f>IF(Lajit!S80="",Lajit!A80,"")</f>
        <v>merilokki</v>
      </c>
      <c r="Q80" s="27" t="str">
        <f>IF(Lajit!T80="",Lajit!A80,"")</f>
        <v>merilokki</v>
      </c>
      <c r="R80" s="27" t="str">
        <f>IF(Lajit!U80="",Lajit!A80,"")</f>
        <v>merilokki</v>
      </c>
      <c r="S80" s="27" t="str">
        <f>IF(Lajit!V80="",Lajit!A80,"")</f>
        <v>merilokki</v>
      </c>
      <c r="T80" s="27" t="str">
        <f>IF(Lajit!W80="",Lajit!A80,"")</f>
        <v>merilokki</v>
      </c>
      <c r="U80" s="27" t="str">
        <f>IF(Lajit!X80="",Lajit!A80,"")</f>
        <v>merilokki</v>
      </c>
    </row>
    <row r="81" spans="1:21" ht="15" x14ac:dyDescent="0.25">
      <c r="A81" s="82" t="s">
        <v>122</v>
      </c>
      <c r="B81" s="27" t="str">
        <f>IF(Lajit!E81="",Lajit!A81,"")</f>
        <v>Selkälokki / harmaalokki / isolokki / merilokki</v>
      </c>
      <c r="C81" s="27" t="str">
        <f>IF(Lajit!F81="",Lajit!A81,"")</f>
        <v>Selkälokki / harmaalokki / isolokki / merilokki</v>
      </c>
      <c r="D81" s="27" t="str">
        <f>IF(Lajit!G81="",Lajit!A81,"")</f>
        <v>Selkälokki / harmaalokki / isolokki / merilokki</v>
      </c>
      <c r="E81" s="27" t="str">
        <f>IF(Lajit!H81="",Lajit!A81,"")</f>
        <v>Selkälokki / harmaalokki / isolokki / merilokki</v>
      </c>
      <c r="F81" s="27" t="str">
        <f>IF(Lajit!I81="",Lajit!A81,"")</f>
        <v>Selkälokki / harmaalokki / isolokki / merilokki</v>
      </c>
      <c r="G81" s="27" t="str">
        <f>IF(Lajit!J81="",Lajit!A81,"")</f>
        <v>Selkälokki / harmaalokki / isolokki / merilokki</v>
      </c>
      <c r="H81" s="27" t="str">
        <f>IF(Lajit!K81="",Lajit!A81,"")</f>
        <v>Selkälokki / harmaalokki / isolokki / merilokki</v>
      </c>
      <c r="I81" s="27" t="str">
        <f>IF(Lajit!L81="",Lajit!A81,"")</f>
        <v>Selkälokki / harmaalokki / isolokki / merilokki</v>
      </c>
      <c r="J81" s="27" t="str">
        <f>IF(Lajit!M81="",Lajit!A81,"")</f>
        <v>Selkälokki / harmaalokki / isolokki / merilokki</v>
      </c>
      <c r="K81" s="27" t="str">
        <f>IF(Lajit!N81="",Lajit!A81,"")</f>
        <v>Selkälokki / harmaalokki / isolokki / merilokki</v>
      </c>
      <c r="L81" s="27" t="str">
        <f>IF(Lajit!O81="",Lajit!A81,"")</f>
        <v>Selkälokki / harmaalokki / isolokki / merilokki</v>
      </c>
      <c r="M81" s="27" t="str">
        <f>IF(Lajit!P81="",Lajit!A81,"")</f>
        <v>Selkälokki / harmaalokki / isolokki / merilokki</v>
      </c>
      <c r="N81" s="27" t="str">
        <f>IF(Lajit!Q81="",Lajit!A81,"")</f>
        <v>Selkälokki / harmaalokki / isolokki / merilokki</v>
      </c>
      <c r="O81" s="27" t="str">
        <f>IF(Lajit!R81="",Lajit!A81,"")</f>
        <v>Selkälokki / harmaalokki / isolokki / merilokki</v>
      </c>
      <c r="P81" s="27" t="str">
        <f>IF(Lajit!S81="",Lajit!A81,"")</f>
        <v>Selkälokki / harmaalokki / isolokki / merilokki</v>
      </c>
      <c r="Q81" s="27" t="str">
        <f>IF(Lajit!T81="",Lajit!A81,"")</f>
        <v>Selkälokki / harmaalokki / isolokki / merilokki</v>
      </c>
      <c r="R81" s="27" t="str">
        <f>IF(Lajit!U81="",Lajit!A81,"")</f>
        <v>Selkälokki / harmaalokki / isolokki / merilokki</v>
      </c>
      <c r="S81" s="27" t="str">
        <f>IF(Lajit!V81="",Lajit!A81,"")</f>
        <v>Selkälokki / harmaalokki / isolokki / merilokki</v>
      </c>
      <c r="T81" s="27" t="str">
        <f>IF(Lajit!W81="",Lajit!A81,"")</f>
        <v>Selkälokki / harmaalokki / isolokki / merilokki</v>
      </c>
      <c r="U81" s="27" t="str">
        <f>IF(Lajit!X81="",Lajit!A81,"")</f>
        <v>Selkälokki / harmaalokki / isolokki / merilokki</v>
      </c>
    </row>
    <row r="82" spans="1:21" ht="15" x14ac:dyDescent="0.25">
      <c r="A82" s="82" t="s">
        <v>123</v>
      </c>
      <c r="B82" s="27" t="str">
        <f>IF(Lajit!E82="",Lajit!A82,"")</f>
        <v>lokkilaji</v>
      </c>
      <c r="C82" s="27" t="str">
        <f>IF(Lajit!F82="",Lajit!A82,"")</f>
        <v>lokkilaji</v>
      </c>
      <c r="D82" s="27" t="str">
        <f>IF(Lajit!G82="",Lajit!A82,"")</f>
        <v>lokkilaji</v>
      </c>
      <c r="E82" s="27" t="str">
        <f>IF(Lajit!H82="",Lajit!A82,"")</f>
        <v>lokkilaji</v>
      </c>
      <c r="F82" s="27" t="str">
        <f>IF(Lajit!I82="",Lajit!A82,"")</f>
        <v>lokkilaji</v>
      </c>
      <c r="G82" s="27" t="str">
        <f>IF(Lajit!J82="",Lajit!A82,"")</f>
        <v>lokkilaji</v>
      </c>
      <c r="H82" s="27" t="str">
        <f>IF(Lajit!K82="",Lajit!A82,"")</f>
        <v>lokkilaji</v>
      </c>
      <c r="I82" s="27" t="str">
        <f>IF(Lajit!L82="",Lajit!A82,"")</f>
        <v>lokkilaji</v>
      </c>
      <c r="J82" s="27" t="str">
        <f>IF(Lajit!M82="",Lajit!A82,"")</f>
        <v>lokkilaji</v>
      </c>
      <c r="K82" s="27" t="str">
        <f>IF(Lajit!N82="",Lajit!A82,"")</f>
        <v>lokkilaji</v>
      </c>
      <c r="L82" s="27" t="str">
        <f>IF(Lajit!O82="",Lajit!A82,"")</f>
        <v>lokkilaji</v>
      </c>
      <c r="M82" s="27" t="str">
        <f>IF(Lajit!P82="",Lajit!A82,"")</f>
        <v>lokkilaji</v>
      </c>
      <c r="N82" s="27" t="str">
        <f>IF(Lajit!Q82="",Lajit!A82,"")</f>
        <v>lokkilaji</v>
      </c>
      <c r="O82" s="27" t="str">
        <f>IF(Lajit!R82="",Lajit!A82,"")</f>
        <v>lokkilaji</v>
      </c>
      <c r="P82" s="27" t="str">
        <f>IF(Lajit!S82="",Lajit!A82,"")</f>
        <v>lokkilaji</v>
      </c>
      <c r="Q82" s="27" t="str">
        <f>IF(Lajit!T82="",Lajit!A82,"")</f>
        <v>lokkilaji</v>
      </c>
      <c r="R82" s="27" t="str">
        <f>IF(Lajit!U82="",Lajit!A82,"")</f>
        <v>lokkilaji</v>
      </c>
      <c r="S82" s="27" t="str">
        <f>IF(Lajit!V82="",Lajit!A82,"")</f>
        <v>lokkilaji</v>
      </c>
      <c r="T82" s="27" t="str">
        <f>IF(Lajit!W82="",Lajit!A82,"")</f>
        <v>lokkilaji</v>
      </c>
      <c r="U82" s="27" t="str">
        <f>IF(Lajit!X82="",Lajit!A82,"")</f>
        <v>lokkilaji</v>
      </c>
    </row>
    <row r="83" spans="1:21" x14ac:dyDescent="0.2">
      <c r="A83" s="26" t="s">
        <v>124</v>
      </c>
      <c r="B83" s="27" t="str">
        <f>IF(Lajit!E83="",Lajit!A83,"")</f>
        <v>kesykyyhky</v>
      </c>
      <c r="C83" s="27" t="str">
        <f>IF(Lajit!F83="",Lajit!A83,"")</f>
        <v>kesykyyhky</v>
      </c>
      <c r="D83" s="27" t="str">
        <f>IF(Lajit!G83="",Lajit!A83,"")</f>
        <v>kesykyyhky</v>
      </c>
      <c r="E83" s="27" t="str">
        <f>IF(Lajit!H83="",Lajit!A83,"")</f>
        <v>kesykyyhky</v>
      </c>
      <c r="F83" s="27" t="str">
        <f>IF(Lajit!I83="",Lajit!A83,"")</f>
        <v>kesykyyhky</v>
      </c>
      <c r="G83" s="27" t="str">
        <f>IF(Lajit!J83="",Lajit!A83,"")</f>
        <v>kesykyyhky</v>
      </c>
      <c r="H83" s="27" t="str">
        <f>IF(Lajit!K83="",Lajit!A83,"")</f>
        <v>kesykyyhky</v>
      </c>
      <c r="I83" s="27" t="str">
        <f>IF(Lajit!L83="",Lajit!A83,"")</f>
        <v>kesykyyhky</v>
      </c>
      <c r="J83" s="27" t="str">
        <f>IF(Lajit!M83="",Lajit!A83,"")</f>
        <v>kesykyyhky</v>
      </c>
      <c r="K83" s="27" t="str">
        <f>IF(Lajit!N83="",Lajit!A83,"")</f>
        <v>kesykyyhky</v>
      </c>
      <c r="L83" s="27" t="str">
        <f>IF(Lajit!O83="",Lajit!A83,"")</f>
        <v>kesykyyhky</v>
      </c>
      <c r="M83" s="27" t="str">
        <f>IF(Lajit!P83="",Lajit!A83,"")</f>
        <v>kesykyyhky</v>
      </c>
      <c r="N83" s="27" t="str">
        <f>IF(Lajit!Q83="",Lajit!A83,"")</f>
        <v>kesykyyhky</v>
      </c>
      <c r="O83" s="27" t="str">
        <f>IF(Lajit!R83="",Lajit!A83,"")</f>
        <v>kesykyyhky</v>
      </c>
      <c r="P83" s="27" t="str">
        <f>IF(Lajit!S83="",Lajit!A83,"")</f>
        <v>kesykyyhky</v>
      </c>
      <c r="Q83" s="27" t="str">
        <f>IF(Lajit!T83="",Lajit!A83,"")</f>
        <v>kesykyyhky</v>
      </c>
      <c r="R83" s="27" t="str">
        <f>IF(Lajit!U83="",Lajit!A83,"")</f>
        <v>kesykyyhky</v>
      </c>
      <c r="S83" s="27" t="str">
        <f>IF(Lajit!V83="",Lajit!A83,"")</f>
        <v>kesykyyhky</v>
      </c>
      <c r="T83" s="27" t="str">
        <f>IF(Lajit!W83="",Lajit!A83,"")</f>
        <v>kesykyyhky</v>
      </c>
      <c r="U83" s="27" t="str">
        <f>IF(Lajit!X83="",Lajit!A83,"")</f>
        <v>kesykyyhky</v>
      </c>
    </row>
    <row r="84" spans="1:21" x14ac:dyDescent="0.2">
      <c r="A84" s="26" t="s">
        <v>125</v>
      </c>
      <c r="B84" s="27" t="str">
        <f>IF(Lajit!E84="",Lajit!A84,"")</f>
        <v>uuttukyyhky</v>
      </c>
      <c r="C84" s="27" t="str">
        <f>IF(Lajit!F84="",Lajit!A84,"")</f>
        <v>uuttukyyhky</v>
      </c>
      <c r="D84" s="27" t="str">
        <f>IF(Lajit!G84="",Lajit!A84,"")</f>
        <v>uuttukyyhky</v>
      </c>
      <c r="E84" s="27" t="str">
        <f>IF(Lajit!H84="",Lajit!A84,"")</f>
        <v>uuttukyyhky</v>
      </c>
      <c r="F84" s="27" t="str">
        <f>IF(Lajit!I84="",Lajit!A84,"")</f>
        <v>uuttukyyhky</v>
      </c>
      <c r="G84" s="27" t="str">
        <f>IF(Lajit!J84="",Lajit!A84,"")</f>
        <v>uuttukyyhky</v>
      </c>
      <c r="H84" s="27" t="str">
        <f>IF(Lajit!K84="",Lajit!A84,"")</f>
        <v>uuttukyyhky</v>
      </c>
      <c r="I84" s="27" t="str">
        <f>IF(Lajit!L84="",Lajit!A84,"")</f>
        <v>uuttukyyhky</v>
      </c>
      <c r="J84" s="27" t="str">
        <f>IF(Lajit!M84="",Lajit!A84,"")</f>
        <v>uuttukyyhky</v>
      </c>
      <c r="K84" s="27" t="str">
        <f>IF(Lajit!N84="",Lajit!A84,"")</f>
        <v>uuttukyyhky</v>
      </c>
      <c r="L84" s="27" t="str">
        <f>IF(Lajit!O84="",Lajit!A84,"")</f>
        <v>uuttukyyhky</v>
      </c>
      <c r="M84" s="27" t="str">
        <f>IF(Lajit!P84="",Lajit!A84,"")</f>
        <v>uuttukyyhky</v>
      </c>
      <c r="N84" s="27" t="str">
        <f>IF(Lajit!Q84="",Lajit!A84,"")</f>
        <v>uuttukyyhky</v>
      </c>
      <c r="O84" s="27" t="str">
        <f>IF(Lajit!R84="",Lajit!A84,"")</f>
        <v>uuttukyyhky</v>
      </c>
      <c r="P84" s="27" t="str">
        <f>IF(Lajit!S84="",Lajit!A84,"")</f>
        <v>uuttukyyhky</v>
      </c>
      <c r="Q84" s="27" t="str">
        <f>IF(Lajit!T84="",Lajit!A84,"")</f>
        <v>uuttukyyhky</v>
      </c>
      <c r="R84" s="27" t="str">
        <f>IF(Lajit!U84="",Lajit!A84,"")</f>
        <v>uuttukyyhky</v>
      </c>
      <c r="S84" s="27" t="str">
        <f>IF(Lajit!V84="",Lajit!A84,"")</f>
        <v>uuttukyyhky</v>
      </c>
      <c r="T84" s="27" t="str">
        <f>IF(Lajit!W84="",Lajit!A84,"")</f>
        <v>uuttukyyhky</v>
      </c>
      <c r="U84" s="27" t="str">
        <f>IF(Lajit!X84="",Lajit!A84,"")</f>
        <v>uuttukyyhky</v>
      </c>
    </row>
    <row r="85" spans="1:21" x14ac:dyDescent="0.2">
      <c r="A85" s="26" t="s">
        <v>126</v>
      </c>
      <c r="B85" s="27" t="str">
        <f>IF(Lajit!E85="",Lajit!A85,"")</f>
        <v>sepelkyyhky</v>
      </c>
      <c r="C85" s="27" t="str">
        <f>IF(Lajit!F85="",Lajit!A85,"")</f>
        <v>sepelkyyhky</v>
      </c>
      <c r="D85" s="27" t="str">
        <f>IF(Lajit!G85="",Lajit!A85,"")</f>
        <v>sepelkyyhky</v>
      </c>
      <c r="E85" s="27" t="str">
        <f>IF(Lajit!H85="",Lajit!A85,"")</f>
        <v>sepelkyyhky</v>
      </c>
      <c r="F85" s="27" t="str">
        <f>IF(Lajit!I85="",Lajit!A85,"")</f>
        <v>sepelkyyhky</v>
      </c>
      <c r="G85" s="27" t="str">
        <f>IF(Lajit!J85="",Lajit!A85,"")</f>
        <v>sepelkyyhky</v>
      </c>
      <c r="H85" s="27" t="str">
        <f>IF(Lajit!K85="",Lajit!A85,"")</f>
        <v>sepelkyyhky</v>
      </c>
      <c r="I85" s="27" t="str">
        <f>IF(Lajit!L85="",Lajit!A85,"")</f>
        <v>sepelkyyhky</v>
      </c>
      <c r="J85" s="27" t="str">
        <f>IF(Lajit!M85="",Lajit!A85,"")</f>
        <v>sepelkyyhky</v>
      </c>
      <c r="K85" s="27" t="str">
        <f>IF(Lajit!N85="",Lajit!A85,"")</f>
        <v>sepelkyyhky</v>
      </c>
      <c r="L85" s="27" t="str">
        <f>IF(Lajit!O85="",Lajit!A85,"")</f>
        <v>sepelkyyhky</v>
      </c>
      <c r="M85" s="27" t="str">
        <f>IF(Lajit!P85="",Lajit!A85,"")</f>
        <v>sepelkyyhky</v>
      </c>
      <c r="N85" s="27" t="str">
        <f>IF(Lajit!Q85="",Lajit!A85,"")</f>
        <v>sepelkyyhky</v>
      </c>
      <c r="O85" s="27" t="str">
        <f>IF(Lajit!R85="",Lajit!A85,"")</f>
        <v>sepelkyyhky</v>
      </c>
      <c r="P85" s="27" t="str">
        <f>IF(Lajit!S85="",Lajit!A85,"")</f>
        <v>sepelkyyhky</v>
      </c>
      <c r="Q85" s="27" t="str">
        <f>IF(Lajit!T85="",Lajit!A85,"")</f>
        <v>sepelkyyhky</v>
      </c>
      <c r="R85" s="27" t="str">
        <f>IF(Lajit!U85="",Lajit!A85,"")</f>
        <v>sepelkyyhky</v>
      </c>
      <c r="S85" s="27" t="str">
        <f>IF(Lajit!V85="",Lajit!A85,"")</f>
        <v>sepelkyyhky</v>
      </c>
      <c r="T85" s="27" t="str">
        <f>IF(Lajit!W85="",Lajit!A85,"")</f>
        <v>sepelkyyhky</v>
      </c>
      <c r="U85" s="27" t="str">
        <f>IF(Lajit!X85="",Lajit!A85,"")</f>
        <v>sepelkyyhky</v>
      </c>
    </row>
    <row r="86" spans="1:21" ht="15" x14ac:dyDescent="0.25">
      <c r="A86" s="82" t="s">
        <v>127</v>
      </c>
      <c r="B86" s="27" t="str">
        <f>IF(Lajit!E86="",Lajit!A86,"")</f>
        <v>kyyhkylaji (columba)</v>
      </c>
      <c r="C86" s="27" t="str">
        <f>IF(Lajit!F86="",Lajit!A86,"")</f>
        <v>kyyhkylaji (columba)</v>
      </c>
      <c r="D86" s="27" t="str">
        <f>IF(Lajit!G86="",Lajit!A86,"")</f>
        <v>kyyhkylaji (columba)</v>
      </c>
      <c r="E86" s="27" t="str">
        <f>IF(Lajit!H86="",Lajit!A86,"")</f>
        <v>kyyhkylaji (columba)</v>
      </c>
      <c r="F86" s="27" t="str">
        <f>IF(Lajit!I86="",Lajit!A86,"")</f>
        <v>kyyhkylaji (columba)</v>
      </c>
      <c r="G86" s="27" t="str">
        <f>IF(Lajit!J86="",Lajit!A86,"")</f>
        <v>kyyhkylaji (columba)</v>
      </c>
      <c r="H86" s="27" t="str">
        <f>IF(Lajit!K86="",Lajit!A86,"")</f>
        <v>kyyhkylaji (columba)</v>
      </c>
      <c r="I86" s="27" t="str">
        <f>IF(Lajit!L86="",Lajit!A86,"")</f>
        <v>kyyhkylaji (columba)</v>
      </c>
      <c r="J86" s="27" t="str">
        <f>IF(Lajit!M86="",Lajit!A86,"")</f>
        <v>kyyhkylaji (columba)</v>
      </c>
      <c r="K86" s="27" t="str">
        <f>IF(Lajit!N86="",Lajit!A86,"")</f>
        <v>kyyhkylaji (columba)</v>
      </c>
      <c r="L86" s="27" t="str">
        <f>IF(Lajit!O86="",Lajit!A86,"")</f>
        <v>kyyhkylaji (columba)</v>
      </c>
      <c r="M86" s="27" t="str">
        <f>IF(Lajit!P86="",Lajit!A86,"")</f>
        <v>kyyhkylaji (columba)</v>
      </c>
      <c r="N86" s="27" t="str">
        <f>IF(Lajit!Q86="",Lajit!A86,"")</f>
        <v>kyyhkylaji (columba)</v>
      </c>
      <c r="O86" s="27" t="str">
        <f>IF(Lajit!R86="",Lajit!A86,"")</f>
        <v>kyyhkylaji (columba)</v>
      </c>
      <c r="P86" s="27" t="str">
        <f>IF(Lajit!S86="",Lajit!A86,"")</f>
        <v>kyyhkylaji (columba)</v>
      </c>
      <c r="Q86" s="27" t="str">
        <f>IF(Lajit!T86="",Lajit!A86,"")</f>
        <v>kyyhkylaji (columba)</v>
      </c>
      <c r="R86" s="27" t="str">
        <f>IF(Lajit!U86="",Lajit!A86,"")</f>
        <v>kyyhkylaji (columba)</v>
      </c>
      <c r="S86" s="27" t="str">
        <f>IF(Lajit!V86="",Lajit!A86,"")</f>
        <v>kyyhkylaji (columba)</v>
      </c>
      <c r="T86" s="27" t="str">
        <f>IF(Lajit!W86="",Lajit!A86,"")</f>
        <v>kyyhkylaji (columba)</v>
      </c>
      <c r="U86" s="27" t="str">
        <f>IF(Lajit!X86="",Lajit!A86,"")</f>
        <v>kyyhkylaji (columba)</v>
      </c>
    </row>
    <row r="87" spans="1:21" x14ac:dyDescent="0.2">
      <c r="A87" s="26" t="s">
        <v>128</v>
      </c>
      <c r="B87" s="27" t="str">
        <f>IF(Lajit!E87="",Lajit!A87,"")</f>
        <v>turkinkyyhky</v>
      </c>
      <c r="C87" s="27" t="str">
        <f>IF(Lajit!F87="",Lajit!A87,"")</f>
        <v>turkinkyyhky</v>
      </c>
      <c r="D87" s="27" t="str">
        <f>IF(Lajit!G87="",Lajit!A87,"")</f>
        <v>turkinkyyhky</v>
      </c>
      <c r="E87" s="27" t="str">
        <f>IF(Lajit!H87="",Lajit!A87,"")</f>
        <v>turkinkyyhky</v>
      </c>
      <c r="F87" s="27" t="str">
        <f>IF(Lajit!I87="",Lajit!A87,"")</f>
        <v>turkinkyyhky</v>
      </c>
      <c r="G87" s="27" t="str">
        <f>IF(Lajit!J87="",Lajit!A87,"")</f>
        <v>turkinkyyhky</v>
      </c>
      <c r="H87" s="27" t="str">
        <f>IF(Lajit!K87="",Lajit!A87,"")</f>
        <v>turkinkyyhky</v>
      </c>
      <c r="I87" s="27" t="str">
        <f>IF(Lajit!L87="",Lajit!A87,"")</f>
        <v>turkinkyyhky</v>
      </c>
      <c r="J87" s="27" t="str">
        <f>IF(Lajit!M87="",Lajit!A87,"")</f>
        <v>turkinkyyhky</v>
      </c>
      <c r="K87" s="27" t="str">
        <f>IF(Lajit!N87="",Lajit!A87,"")</f>
        <v>turkinkyyhky</v>
      </c>
      <c r="L87" s="27" t="str">
        <f>IF(Lajit!O87="",Lajit!A87,"")</f>
        <v>turkinkyyhky</v>
      </c>
      <c r="M87" s="27" t="str">
        <f>IF(Lajit!P87="",Lajit!A87,"")</f>
        <v>turkinkyyhky</v>
      </c>
      <c r="N87" s="27" t="str">
        <f>IF(Lajit!Q87="",Lajit!A87,"")</f>
        <v>turkinkyyhky</v>
      </c>
      <c r="O87" s="27" t="str">
        <f>IF(Lajit!R87="",Lajit!A87,"")</f>
        <v>turkinkyyhky</v>
      </c>
      <c r="P87" s="27" t="str">
        <f>IF(Lajit!S87="",Lajit!A87,"")</f>
        <v>turkinkyyhky</v>
      </c>
      <c r="Q87" s="27" t="str">
        <f>IF(Lajit!T87="",Lajit!A87,"")</f>
        <v>turkinkyyhky</v>
      </c>
      <c r="R87" s="27" t="str">
        <f>IF(Lajit!U87="",Lajit!A87,"")</f>
        <v>turkinkyyhky</v>
      </c>
      <c r="S87" s="27" t="str">
        <f>IF(Lajit!V87="",Lajit!A87,"")</f>
        <v>turkinkyyhky</v>
      </c>
      <c r="T87" s="27" t="str">
        <f>IF(Lajit!W87="",Lajit!A87,"")</f>
        <v>turkinkyyhky</v>
      </c>
      <c r="U87" s="27" t="str">
        <f>IF(Lajit!X87="",Lajit!A87,"")</f>
        <v>turkinkyyhky</v>
      </c>
    </row>
    <row r="88" spans="1:21" ht="15" x14ac:dyDescent="0.25">
      <c r="A88" s="82" t="s">
        <v>129</v>
      </c>
      <c r="B88" s="27" t="str">
        <f>IF(Lajit!E88="",Lajit!A88,"")</f>
        <v>Turturikyyhkylaji</v>
      </c>
      <c r="C88" s="27" t="str">
        <f>IF(Lajit!F88="",Lajit!A88,"")</f>
        <v>Turturikyyhkylaji</v>
      </c>
      <c r="D88" s="27" t="str">
        <f>IF(Lajit!G88="",Lajit!A88,"")</f>
        <v>Turturikyyhkylaji</v>
      </c>
      <c r="E88" s="27" t="str">
        <f>IF(Lajit!H88="",Lajit!A88,"")</f>
        <v>Turturikyyhkylaji</v>
      </c>
      <c r="F88" s="27" t="str">
        <f>IF(Lajit!I88="",Lajit!A88,"")</f>
        <v>Turturikyyhkylaji</v>
      </c>
      <c r="G88" s="27" t="str">
        <f>IF(Lajit!J88="",Lajit!A88,"")</f>
        <v>Turturikyyhkylaji</v>
      </c>
      <c r="H88" s="27" t="str">
        <f>IF(Lajit!K88="",Lajit!A88,"")</f>
        <v>Turturikyyhkylaji</v>
      </c>
      <c r="I88" s="27" t="str">
        <f>IF(Lajit!L88="",Lajit!A88,"")</f>
        <v>Turturikyyhkylaji</v>
      </c>
      <c r="J88" s="27" t="str">
        <f>IF(Lajit!M88="",Lajit!A88,"")</f>
        <v>Turturikyyhkylaji</v>
      </c>
      <c r="K88" s="27" t="str">
        <f>IF(Lajit!N88="",Lajit!A88,"")</f>
        <v>Turturikyyhkylaji</v>
      </c>
      <c r="L88" s="27" t="str">
        <f>IF(Lajit!O88="",Lajit!A88,"")</f>
        <v>Turturikyyhkylaji</v>
      </c>
      <c r="M88" s="27" t="str">
        <f>IF(Lajit!P88="",Lajit!A88,"")</f>
        <v>Turturikyyhkylaji</v>
      </c>
      <c r="N88" s="27" t="str">
        <f>IF(Lajit!Q88="",Lajit!A88,"")</f>
        <v>Turturikyyhkylaji</v>
      </c>
      <c r="O88" s="27" t="str">
        <f>IF(Lajit!R88="",Lajit!A88,"")</f>
        <v>Turturikyyhkylaji</v>
      </c>
      <c r="P88" s="27" t="str">
        <f>IF(Lajit!S88="",Lajit!A88,"")</f>
        <v>Turturikyyhkylaji</v>
      </c>
      <c r="Q88" s="27" t="str">
        <f>IF(Lajit!T88="",Lajit!A88,"")</f>
        <v>Turturikyyhkylaji</v>
      </c>
      <c r="R88" s="27" t="str">
        <f>IF(Lajit!U88="",Lajit!A88,"")</f>
        <v>Turturikyyhkylaji</v>
      </c>
      <c r="S88" s="27" t="str">
        <f>IF(Lajit!V88="",Lajit!A88,"")</f>
        <v>Turturikyyhkylaji</v>
      </c>
      <c r="T88" s="27" t="str">
        <f>IF(Lajit!W88="",Lajit!A88,"")</f>
        <v>Turturikyyhkylaji</v>
      </c>
      <c r="U88" s="27" t="str">
        <f>IF(Lajit!X88="",Lajit!A88,"")</f>
        <v>Turturikyyhkylaji</v>
      </c>
    </row>
    <row r="89" spans="1:21" x14ac:dyDescent="0.2">
      <c r="A89" s="26" t="s">
        <v>130</v>
      </c>
      <c r="B89" s="27" t="str">
        <f>IF(Lajit!E89="",Lajit!A89,"")</f>
        <v>huuhkaja</v>
      </c>
      <c r="C89" s="27" t="str">
        <f>IF(Lajit!F89="",Lajit!A89,"")</f>
        <v>huuhkaja</v>
      </c>
      <c r="D89" s="27" t="str">
        <f>IF(Lajit!G89="",Lajit!A89,"")</f>
        <v>huuhkaja</v>
      </c>
      <c r="E89" s="27" t="str">
        <f>IF(Lajit!H89="",Lajit!A89,"")</f>
        <v>huuhkaja</v>
      </c>
      <c r="F89" s="27" t="str">
        <f>IF(Lajit!I89="",Lajit!A89,"")</f>
        <v>huuhkaja</v>
      </c>
      <c r="G89" s="27" t="str">
        <f>IF(Lajit!J89="",Lajit!A89,"")</f>
        <v>huuhkaja</v>
      </c>
      <c r="H89" s="27" t="str">
        <f>IF(Lajit!K89="",Lajit!A89,"")</f>
        <v>huuhkaja</v>
      </c>
      <c r="I89" s="27" t="str">
        <f>IF(Lajit!L89="",Lajit!A89,"")</f>
        <v>huuhkaja</v>
      </c>
      <c r="J89" s="27" t="str">
        <f>IF(Lajit!M89="",Lajit!A89,"")</f>
        <v>huuhkaja</v>
      </c>
      <c r="K89" s="27" t="str">
        <f>IF(Lajit!N89="",Lajit!A89,"")</f>
        <v>huuhkaja</v>
      </c>
      <c r="L89" s="27" t="str">
        <f>IF(Lajit!O89="",Lajit!A89,"")</f>
        <v>huuhkaja</v>
      </c>
      <c r="M89" s="27" t="str">
        <f>IF(Lajit!P89="",Lajit!A89,"")</f>
        <v>huuhkaja</v>
      </c>
      <c r="N89" s="27" t="str">
        <f>IF(Lajit!Q89="",Lajit!A89,"")</f>
        <v>huuhkaja</v>
      </c>
      <c r="O89" s="27" t="str">
        <f>IF(Lajit!R89="",Lajit!A89,"")</f>
        <v>huuhkaja</v>
      </c>
      <c r="P89" s="27" t="str">
        <f>IF(Lajit!S89="",Lajit!A89,"")</f>
        <v>huuhkaja</v>
      </c>
      <c r="Q89" s="27" t="str">
        <f>IF(Lajit!T89="",Lajit!A89,"")</f>
        <v>huuhkaja</v>
      </c>
      <c r="R89" s="27" t="str">
        <f>IF(Lajit!U89="",Lajit!A89,"")</f>
        <v>huuhkaja</v>
      </c>
      <c r="S89" s="27" t="str">
        <f>IF(Lajit!V89="",Lajit!A89,"")</f>
        <v>huuhkaja</v>
      </c>
      <c r="T89" s="27" t="str">
        <f>IF(Lajit!W89="",Lajit!A89,"")</f>
        <v>huuhkaja</v>
      </c>
      <c r="U89" s="27" t="str">
        <f>IF(Lajit!X89="",Lajit!A89,"")</f>
        <v>huuhkaja</v>
      </c>
    </row>
    <row r="90" spans="1:21" x14ac:dyDescent="0.2">
      <c r="A90" s="26" t="s">
        <v>131</v>
      </c>
      <c r="B90" s="27" t="str">
        <f>IF(Lajit!E90="",Lajit!A90,"")</f>
        <v>tunturipöllö</v>
      </c>
      <c r="C90" s="27" t="str">
        <f>IF(Lajit!F90="",Lajit!A90,"")</f>
        <v>tunturipöllö</v>
      </c>
      <c r="D90" s="27" t="str">
        <f>IF(Lajit!G90="",Lajit!A90,"")</f>
        <v>tunturipöllö</v>
      </c>
      <c r="E90" s="27" t="str">
        <f>IF(Lajit!H90="",Lajit!A90,"")</f>
        <v>tunturipöllö</v>
      </c>
      <c r="F90" s="27" t="str">
        <f>IF(Lajit!I90="",Lajit!A90,"")</f>
        <v>tunturipöllö</v>
      </c>
      <c r="G90" s="27" t="str">
        <f>IF(Lajit!J90="",Lajit!A90,"")</f>
        <v>tunturipöllö</v>
      </c>
      <c r="H90" s="27" t="str">
        <f>IF(Lajit!K90="",Lajit!A90,"")</f>
        <v>tunturipöllö</v>
      </c>
      <c r="I90" s="27" t="str">
        <f>IF(Lajit!L90="",Lajit!A90,"")</f>
        <v>tunturipöllö</v>
      </c>
      <c r="J90" s="27" t="str">
        <f>IF(Lajit!M90="",Lajit!A90,"")</f>
        <v>tunturipöllö</v>
      </c>
      <c r="K90" s="27" t="str">
        <f>IF(Lajit!N90="",Lajit!A90,"")</f>
        <v>tunturipöllö</v>
      </c>
      <c r="L90" s="27" t="str">
        <f>IF(Lajit!O90="",Lajit!A90,"")</f>
        <v>tunturipöllö</v>
      </c>
      <c r="M90" s="27" t="str">
        <f>IF(Lajit!P90="",Lajit!A90,"")</f>
        <v>tunturipöllö</v>
      </c>
      <c r="N90" s="27" t="str">
        <f>IF(Lajit!Q90="",Lajit!A90,"")</f>
        <v>tunturipöllö</v>
      </c>
      <c r="O90" s="27" t="str">
        <f>IF(Lajit!R90="",Lajit!A90,"")</f>
        <v>tunturipöllö</v>
      </c>
      <c r="P90" s="27" t="str">
        <f>IF(Lajit!S90="",Lajit!A90,"")</f>
        <v>tunturipöllö</v>
      </c>
      <c r="Q90" s="27" t="str">
        <f>IF(Lajit!T90="",Lajit!A90,"")</f>
        <v>tunturipöllö</v>
      </c>
      <c r="R90" s="27" t="str">
        <f>IF(Lajit!U90="",Lajit!A90,"")</f>
        <v>tunturipöllö</v>
      </c>
      <c r="S90" s="27" t="str">
        <f>IF(Lajit!V90="",Lajit!A90,"")</f>
        <v>tunturipöllö</v>
      </c>
      <c r="T90" s="27" t="str">
        <f>IF(Lajit!W90="",Lajit!A90,"")</f>
        <v>tunturipöllö</v>
      </c>
      <c r="U90" s="27" t="str">
        <f>IF(Lajit!X90="",Lajit!A90,"")</f>
        <v>tunturipöllö</v>
      </c>
    </row>
    <row r="91" spans="1:21" x14ac:dyDescent="0.2">
      <c r="A91" s="26" t="s">
        <v>132</v>
      </c>
      <c r="B91" s="27" t="str">
        <f>IF(Lajit!E91="",Lajit!A91,"")</f>
        <v>hiiripöllö</v>
      </c>
      <c r="C91" s="27" t="str">
        <f>IF(Lajit!F91="",Lajit!A91,"")</f>
        <v>hiiripöllö</v>
      </c>
      <c r="D91" s="27" t="str">
        <f>IF(Lajit!G91="",Lajit!A91,"")</f>
        <v>hiiripöllö</v>
      </c>
      <c r="E91" s="27" t="str">
        <f>IF(Lajit!H91="",Lajit!A91,"")</f>
        <v>hiiripöllö</v>
      </c>
      <c r="F91" s="27" t="str">
        <f>IF(Lajit!I91="",Lajit!A91,"")</f>
        <v>hiiripöllö</v>
      </c>
      <c r="G91" s="27" t="str">
        <f>IF(Lajit!J91="",Lajit!A91,"")</f>
        <v>hiiripöllö</v>
      </c>
      <c r="H91" s="27" t="str">
        <f>IF(Lajit!K91="",Lajit!A91,"")</f>
        <v>hiiripöllö</v>
      </c>
      <c r="I91" s="27" t="str">
        <f>IF(Lajit!L91="",Lajit!A91,"")</f>
        <v>hiiripöllö</v>
      </c>
      <c r="J91" s="27" t="str">
        <f>IF(Lajit!M91="",Lajit!A91,"")</f>
        <v>hiiripöllö</v>
      </c>
      <c r="K91" s="27" t="str">
        <f>IF(Lajit!N91="",Lajit!A91,"")</f>
        <v>hiiripöllö</v>
      </c>
      <c r="L91" s="27" t="str">
        <f>IF(Lajit!O91="",Lajit!A91,"")</f>
        <v>hiiripöllö</v>
      </c>
      <c r="M91" s="27" t="str">
        <f>IF(Lajit!P91="",Lajit!A91,"")</f>
        <v>hiiripöllö</v>
      </c>
      <c r="N91" s="27" t="str">
        <f>IF(Lajit!Q91="",Lajit!A91,"")</f>
        <v>hiiripöllö</v>
      </c>
      <c r="O91" s="27" t="str">
        <f>IF(Lajit!R91="",Lajit!A91,"")</f>
        <v>hiiripöllö</v>
      </c>
      <c r="P91" s="27" t="str">
        <f>IF(Lajit!S91="",Lajit!A91,"")</f>
        <v>hiiripöllö</v>
      </c>
      <c r="Q91" s="27" t="str">
        <f>IF(Lajit!T91="",Lajit!A91,"")</f>
        <v>hiiripöllö</v>
      </c>
      <c r="R91" s="27" t="str">
        <f>IF(Lajit!U91="",Lajit!A91,"")</f>
        <v>hiiripöllö</v>
      </c>
      <c r="S91" s="27" t="str">
        <f>IF(Lajit!V91="",Lajit!A91,"")</f>
        <v>hiiripöllö</v>
      </c>
      <c r="T91" s="27" t="str">
        <f>IF(Lajit!W91="",Lajit!A91,"")</f>
        <v>hiiripöllö</v>
      </c>
      <c r="U91" s="27" t="str">
        <f>IF(Lajit!X91="",Lajit!A91,"")</f>
        <v>hiiripöllö</v>
      </c>
    </row>
    <row r="92" spans="1:21" x14ac:dyDescent="0.2">
      <c r="A92" s="26" t="s">
        <v>133</v>
      </c>
      <c r="B92" s="27" t="str">
        <f>IF(Lajit!E92="",Lajit!A92,"")</f>
        <v>varpuspöllö</v>
      </c>
      <c r="C92" s="27" t="str">
        <f>IF(Lajit!F92="",Lajit!A92,"")</f>
        <v>varpuspöllö</v>
      </c>
      <c r="D92" s="27" t="str">
        <f>IF(Lajit!G92="",Lajit!A92,"")</f>
        <v>varpuspöllö</v>
      </c>
      <c r="E92" s="27" t="str">
        <f>IF(Lajit!H92="",Lajit!A92,"")</f>
        <v>varpuspöllö</v>
      </c>
      <c r="F92" s="27" t="str">
        <f>IF(Lajit!I92="",Lajit!A92,"")</f>
        <v>varpuspöllö</v>
      </c>
      <c r="G92" s="27" t="str">
        <f>IF(Lajit!J92="",Lajit!A92,"")</f>
        <v>varpuspöllö</v>
      </c>
      <c r="H92" s="27" t="str">
        <f>IF(Lajit!K92="",Lajit!A92,"")</f>
        <v>varpuspöllö</v>
      </c>
      <c r="I92" s="27" t="str">
        <f>IF(Lajit!L92="",Lajit!A92,"")</f>
        <v>varpuspöllö</v>
      </c>
      <c r="J92" s="27" t="str">
        <f>IF(Lajit!M92="",Lajit!A92,"")</f>
        <v>varpuspöllö</v>
      </c>
      <c r="K92" s="27" t="str">
        <f>IF(Lajit!N92="",Lajit!A92,"")</f>
        <v>varpuspöllö</v>
      </c>
      <c r="L92" s="27" t="str">
        <f>IF(Lajit!O92="",Lajit!A92,"")</f>
        <v>varpuspöllö</v>
      </c>
      <c r="M92" s="27" t="str">
        <f>IF(Lajit!P92="",Lajit!A92,"")</f>
        <v>varpuspöllö</v>
      </c>
      <c r="N92" s="27" t="str">
        <f>IF(Lajit!Q92="",Lajit!A92,"")</f>
        <v>varpuspöllö</v>
      </c>
      <c r="O92" s="27" t="str">
        <f>IF(Lajit!R92="",Lajit!A92,"")</f>
        <v>varpuspöllö</v>
      </c>
      <c r="P92" s="27" t="str">
        <f>IF(Lajit!S92="",Lajit!A92,"")</f>
        <v>varpuspöllö</v>
      </c>
      <c r="Q92" s="27" t="str">
        <f>IF(Lajit!T92="",Lajit!A92,"")</f>
        <v>varpuspöllö</v>
      </c>
      <c r="R92" s="27" t="str">
        <f>IF(Lajit!U92="",Lajit!A92,"")</f>
        <v>varpuspöllö</v>
      </c>
      <c r="S92" s="27" t="str">
        <f>IF(Lajit!V92="",Lajit!A92,"")</f>
        <v>varpuspöllö</v>
      </c>
      <c r="T92" s="27" t="str">
        <f>IF(Lajit!W92="",Lajit!A92,"")</f>
        <v>varpuspöllö</v>
      </c>
      <c r="U92" s="27" t="str">
        <f>IF(Lajit!X92="",Lajit!A92,"")</f>
        <v>varpuspöllö</v>
      </c>
    </row>
    <row r="93" spans="1:21" x14ac:dyDescent="0.2">
      <c r="A93" s="26" t="s">
        <v>229</v>
      </c>
      <c r="B93" s="27" t="str">
        <f>IF(Lajit!E93="",Lajit!A93,"")</f>
        <v>lehtopöllö</v>
      </c>
      <c r="C93" s="27" t="str">
        <f>IF(Lajit!F93="",Lajit!A93,"")</f>
        <v>lehtopöllö</v>
      </c>
      <c r="D93" s="27" t="str">
        <f>IF(Lajit!G93="",Lajit!A93,"")</f>
        <v>lehtopöllö</v>
      </c>
      <c r="E93" s="27" t="str">
        <f>IF(Lajit!H93="",Lajit!A93,"")</f>
        <v>lehtopöllö</v>
      </c>
      <c r="F93" s="27" t="str">
        <f>IF(Lajit!I93="",Lajit!A93,"")</f>
        <v>lehtopöllö</v>
      </c>
      <c r="G93" s="27" t="str">
        <f>IF(Lajit!J93="",Lajit!A93,"")</f>
        <v>lehtopöllö</v>
      </c>
      <c r="H93" s="27" t="str">
        <f>IF(Lajit!K93="",Lajit!A93,"")</f>
        <v>lehtopöllö</v>
      </c>
      <c r="I93" s="27" t="str">
        <f>IF(Lajit!L93="",Lajit!A93,"")</f>
        <v>lehtopöllö</v>
      </c>
      <c r="J93" s="27" t="str">
        <f>IF(Lajit!M93="",Lajit!A93,"")</f>
        <v>lehtopöllö</v>
      </c>
      <c r="K93" s="27" t="str">
        <f>IF(Lajit!N93="",Lajit!A93,"")</f>
        <v>lehtopöllö</v>
      </c>
      <c r="L93" s="27" t="str">
        <f>IF(Lajit!O93="",Lajit!A93,"")</f>
        <v>lehtopöllö</v>
      </c>
      <c r="M93" s="27" t="str">
        <f>IF(Lajit!P93="",Lajit!A93,"")</f>
        <v>lehtopöllö</v>
      </c>
      <c r="N93" s="27" t="str">
        <f>IF(Lajit!Q93="",Lajit!A93,"")</f>
        <v>lehtopöllö</v>
      </c>
      <c r="O93" s="27" t="str">
        <f>IF(Lajit!R93="",Lajit!A93,"")</f>
        <v>lehtopöllö</v>
      </c>
      <c r="P93" s="27" t="str">
        <f>IF(Lajit!S93="",Lajit!A93,"")</f>
        <v>lehtopöllö</v>
      </c>
      <c r="Q93" s="27" t="str">
        <f>IF(Lajit!T93="",Lajit!A93,"")</f>
        <v>lehtopöllö</v>
      </c>
      <c r="R93" s="27" t="str">
        <f>IF(Lajit!U93="",Lajit!A93,"")</f>
        <v>lehtopöllö</v>
      </c>
      <c r="S93" s="27" t="str">
        <f>IF(Lajit!V93="",Lajit!A93,"")</f>
        <v>lehtopöllö</v>
      </c>
      <c r="T93" s="27" t="str">
        <f>IF(Lajit!W93="",Lajit!A93,"")</f>
        <v>lehtopöllö</v>
      </c>
      <c r="U93" s="27" t="str">
        <f>IF(Lajit!X93="",Lajit!A93,"")</f>
        <v>lehtopöllö</v>
      </c>
    </row>
    <row r="94" spans="1:21" x14ac:dyDescent="0.2">
      <c r="A94" s="26" t="s">
        <v>134</v>
      </c>
      <c r="B94" s="27" t="str">
        <f>IF(Lajit!E94="",Lajit!A94,"")</f>
        <v>viirupöllö</v>
      </c>
      <c r="C94" s="27" t="str">
        <f>IF(Lajit!F94="",Lajit!A94,"")</f>
        <v>viirupöllö</v>
      </c>
      <c r="D94" s="27" t="str">
        <f>IF(Lajit!G94="",Lajit!A94,"")</f>
        <v>viirupöllö</v>
      </c>
      <c r="E94" s="27" t="str">
        <f>IF(Lajit!H94="",Lajit!A94,"")</f>
        <v>viirupöllö</v>
      </c>
      <c r="F94" s="27" t="str">
        <f>IF(Lajit!I94="",Lajit!A94,"")</f>
        <v>viirupöllö</v>
      </c>
      <c r="G94" s="27" t="str">
        <f>IF(Lajit!J94="",Lajit!A94,"")</f>
        <v>viirupöllö</v>
      </c>
      <c r="H94" s="27" t="str">
        <f>IF(Lajit!K94="",Lajit!A94,"")</f>
        <v>viirupöllö</v>
      </c>
      <c r="I94" s="27" t="str">
        <f>IF(Lajit!L94="",Lajit!A94,"")</f>
        <v>viirupöllö</v>
      </c>
      <c r="J94" s="27" t="str">
        <f>IF(Lajit!M94="",Lajit!A94,"")</f>
        <v>viirupöllö</v>
      </c>
      <c r="K94" s="27" t="str">
        <f>IF(Lajit!N94="",Lajit!A94,"")</f>
        <v>viirupöllö</v>
      </c>
      <c r="L94" s="27" t="str">
        <f>IF(Lajit!O94="",Lajit!A94,"")</f>
        <v>viirupöllö</v>
      </c>
      <c r="M94" s="27" t="str">
        <f>IF(Lajit!P94="",Lajit!A94,"")</f>
        <v>viirupöllö</v>
      </c>
      <c r="N94" s="27" t="str">
        <f>IF(Lajit!Q94="",Lajit!A94,"")</f>
        <v>viirupöllö</v>
      </c>
      <c r="O94" s="27" t="str">
        <f>IF(Lajit!R94="",Lajit!A94,"")</f>
        <v>viirupöllö</v>
      </c>
      <c r="P94" s="27" t="str">
        <f>IF(Lajit!S94="",Lajit!A94,"")</f>
        <v>viirupöllö</v>
      </c>
      <c r="Q94" s="27" t="str">
        <f>IF(Lajit!T94="",Lajit!A94,"")</f>
        <v>viirupöllö</v>
      </c>
      <c r="R94" s="27" t="str">
        <f>IF(Lajit!U94="",Lajit!A94,"")</f>
        <v>viirupöllö</v>
      </c>
      <c r="S94" s="27" t="str">
        <f>IF(Lajit!V94="",Lajit!A94,"")</f>
        <v>viirupöllö</v>
      </c>
      <c r="T94" s="27" t="str">
        <f>IF(Lajit!W94="",Lajit!A94,"")</f>
        <v>viirupöllö</v>
      </c>
      <c r="U94" s="27" t="str">
        <f>IF(Lajit!X94="",Lajit!A94,"")</f>
        <v>viirupöllö</v>
      </c>
    </row>
    <row r="95" spans="1:21" x14ac:dyDescent="0.2">
      <c r="A95" s="26" t="s">
        <v>135</v>
      </c>
      <c r="B95" s="27" t="str">
        <f>IF(Lajit!E95="",Lajit!A95,"")</f>
        <v>lapinpöllö</v>
      </c>
      <c r="C95" s="27" t="str">
        <f>IF(Lajit!F95="",Lajit!A95,"")</f>
        <v>lapinpöllö</v>
      </c>
      <c r="D95" s="27" t="str">
        <f>IF(Lajit!G95="",Lajit!A95,"")</f>
        <v>lapinpöllö</v>
      </c>
      <c r="E95" s="27" t="str">
        <f>IF(Lajit!H95="",Lajit!A95,"")</f>
        <v>lapinpöllö</v>
      </c>
      <c r="F95" s="27" t="str">
        <f>IF(Lajit!I95="",Lajit!A95,"")</f>
        <v>lapinpöllö</v>
      </c>
      <c r="G95" s="27" t="str">
        <f>IF(Lajit!J95="",Lajit!A95,"")</f>
        <v>lapinpöllö</v>
      </c>
      <c r="H95" s="27" t="str">
        <f>IF(Lajit!K95="",Lajit!A95,"")</f>
        <v>lapinpöllö</v>
      </c>
      <c r="I95" s="27" t="str">
        <f>IF(Lajit!L95="",Lajit!A95,"")</f>
        <v>lapinpöllö</v>
      </c>
      <c r="J95" s="27" t="str">
        <f>IF(Lajit!M95="",Lajit!A95,"")</f>
        <v>lapinpöllö</v>
      </c>
      <c r="K95" s="27" t="str">
        <f>IF(Lajit!N95="",Lajit!A95,"")</f>
        <v>lapinpöllö</v>
      </c>
      <c r="L95" s="27" t="str">
        <f>IF(Lajit!O95="",Lajit!A95,"")</f>
        <v>lapinpöllö</v>
      </c>
      <c r="M95" s="27" t="str">
        <f>IF(Lajit!P95="",Lajit!A95,"")</f>
        <v>lapinpöllö</v>
      </c>
      <c r="N95" s="27" t="str">
        <f>IF(Lajit!Q95="",Lajit!A95,"")</f>
        <v>lapinpöllö</v>
      </c>
      <c r="O95" s="27" t="str">
        <f>IF(Lajit!R95="",Lajit!A95,"")</f>
        <v>lapinpöllö</v>
      </c>
      <c r="P95" s="27" t="str">
        <f>IF(Lajit!S95="",Lajit!A95,"")</f>
        <v>lapinpöllö</v>
      </c>
      <c r="Q95" s="27" t="str">
        <f>IF(Lajit!T95="",Lajit!A95,"")</f>
        <v>lapinpöllö</v>
      </c>
      <c r="R95" s="27" t="str">
        <f>IF(Lajit!U95="",Lajit!A95,"")</f>
        <v>lapinpöllö</v>
      </c>
      <c r="S95" s="27" t="str">
        <f>IF(Lajit!V95="",Lajit!A95,"")</f>
        <v>lapinpöllö</v>
      </c>
      <c r="T95" s="27" t="str">
        <f>IF(Lajit!W95="",Lajit!A95,"")</f>
        <v>lapinpöllö</v>
      </c>
      <c r="U95" s="27" t="str">
        <f>IF(Lajit!X95="",Lajit!A95,"")</f>
        <v>lapinpöllö</v>
      </c>
    </row>
    <row r="96" spans="1:21" ht="15" x14ac:dyDescent="0.25">
      <c r="A96" s="82" t="s">
        <v>136</v>
      </c>
      <c r="B96" s="27" t="str">
        <f>IF(Lajit!E96="",Lajit!A96,"")</f>
        <v>viirupöllö / lapinpöllö</v>
      </c>
      <c r="C96" s="27" t="str">
        <f>IF(Lajit!F96="",Lajit!A96,"")</f>
        <v>viirupöllö / lapinpöllö</v>
      </c>
      <c r="D96" s="27" t="str">
        <f>IF(Lajit!G96="",Lajit!A96,"")</f>
        <v>viirupöllö / lapinpöllö</v>
      </c>
      <c r="E96" s="27" t="str">
        <f>IF(Lajit!H96="",Lajit!A96,"")</f>
        <v>viirupöllö / lapinpöllö</v>
      </c>
      <c r="F96" s="27" t="str">
        <f>IF(Lajit!I96="",Lajit!A96,"")</f>
        <v>viirupöllö / lapinpöllö</v>
      </c>
      <c r="G96" s="27" t="str">
        <f>IF(Lajit!J96="",Lajit!A96,"")</f>
        <v>viirupöllö / lapinpöllö</v>
      </c>
      <c r="H96" s="27" t="str">
        <f>IF(Lajit!K96="",Lajit!A96,"")</f>
        <v>viirupöllö / lapinpöllö</v>
      </c>
      <c r="I96" s="27" t="str">
        <f>IF(Lajit!L96="",Lajit!A96,"")</f>
        <v>viirupöllö / lapinpöllö</v>
      </c>
      <c r="J96" s="27" t="str">
        <f>IF(Lajit!M96="",Lajit!A96,"")</f>
        <v>viirupöllö / lapinpöllö</v>
      </c>
      <c r="K96" s="27" t="str">
        <f>IF(Lajit!N96="",Lajit!A96,"")</f>
        <v>viirupöllö / lapinpöllö</v>
      </c>
      <c r="L96" s="27" t="str">
        <f>IF(Lajit!O96="",Lajit!A96,"")</f>
        <v>viirupöllö / lapinpöllö</v>
      </c>
      <c r="M96" s="27" t="str">
        <f>IF(Lajit!P96="",Lajit!A96,"")</f>
        <v>viirupöllö / lapinpöllö</v>
      </c>
      <c r="N96" s="27" t="str">
        <f>IF(Lajit!Q96="",Lajit!A96,"")</f>
        <v>viirupöllö / lapinpöllö</v>
      </c>
      <c r="O96" s="27" t="str">
        <f>IF(Lajit!R96="",Lajit!A96,"")</f>
        <v>viirupöllö / lapinpöllö</v>
      </c>
      <c r="P96" s="27" t="str">
        <f>IF(Lajit!S96="",Lajit!A96,"")</f>
        <v>viirupöllö / lapinpöllö</v>
      </c>
      <c r="Q96" s="27" t="str">
        <f>IF(Lajit!T96="",Lajit!A96,"")</f>
        <v>viirupöllö / lapinpöllö</v>
      </c>
      <c r="R96" s="27" t="str">
        <f>IF(Lajit!U96="",Lajit!A96,"")</f>
        <v>viirupöllö / lapinpöllö</v>
      </c>
      <c r="S96" s="27" t="str">
        <f>IF(Lajit!V96="",Lajit!A96,"")</f>
        <v>viirupöllö / lapinpöllö</v>
      </c>
      <c r="T96" s="27" t="str">
        <f>IF(Lajit!W96="",Lajit!A96,"")</f>
        <v>viirupöllö / lapinpöllö</v>
      </c>
      <c r="U96" s="27" t="str">
        <f>IF(Lajit!X96="",Lajit!A96,"")</f>
        <v>viirupöllö / lapinpöllö</v>
      </c>
    </row>
    <row r="97" spans="1:21" x14ac:dyDescent="0.2">
      <c r="A97" s="26" t="s">
        <v>137</v>
      </c>
      <c r="B97" s="27" t="str">
        <f>IF(Lajit!E97="",Lajit!A97,"")</f>
        <v>sarvipöllö</v>
      </c>
      <c r="C97" s="27" t="str">
        <f>IF(Lajit!F97="",Lajit!A97,"")</f>
        <v>sarvipöllö</v>
      </c>
      <c r="D97" s="27" t="str">
        <f>IF(Lajit!G97="",Lajit!A97,"")</f>
        <v>sarvipöllö</v>
      </c>
      <c r="E97" s="27" t="str">
        <f>IF(Lajit!H97="",Lajit!A97,"")</f>
        <v>sarvipöllö</v>
      </c>
      <c r="F97" s="27" t="str">
        <f>IF(Lajit!I97="",Lajit!A97,"")</f>
        <v>sarvipöllö</v>
      </c>
      <c r="G97" s="27" t="str">
        <f>IF(Lajit!J97="",Lajit!A97,"")</f>
        <v>sarvipöllö</v>
      </c>
      <c r="H97" s="27" t="str">
        <f>IF(Lajit!K97="",Lajit!A97,"")</f>
        <v>sarvipöllö</v>
      </c>
      <c r="I97" s="27" t="str">
        <f>IF(Lajit!L97="",Lajit!A97,"")</f>
        <v>sarvipöllö</v>
      </c>
      <c r="J97" s="27" t="str">
        <f>IF(Lajit!M97="",Lajit!A97,"")</f>
        <v>sarvipöllö</v>
      </c>
      <c r="K97" s="27" t="str">
        <f>IF(Lajit!N97="",Lajit!A97,"")</f>
        <v>sarvipöllö</v>
      </c>
      <c r="L97" s="27" t="str">
        <f>IF(Lajit!O97="",Lajit!A97,"")</f>
        <v>sarvipöllö</v>
      </c>
      <c r="M97" s="27" t="str">
        <f>IF(Lajit!P97="",Lajit!A97,"")</f>
        <v>sarvipöllö</v>
      </c>
      <c r="N97" s="27" t="str">
        <f>IF(Lajit!Q97="",Lajit!A97,"")</f>
        <v>sarvipöllö</v>
      </c>
      <c r="O97" s="27" t="str">
        <f>IF(Lajit!R97="",Lajit!A97,"")</f>
        <v>sarvipöllö</v>
      </c>
      <c r="P97" s="27" t="str">
        <f>IF(Lajit!S97="",Lajit!A97,"")</f>
        <v>sarvipöllö</v>
      </c>
      <c r="Q97" s="27" t="str">
        <f>IF(Lajit!T97="",Lajit!A97,"")</f>
        <v>sarvipöllö</v>
      </c>
      <c r="R97" s="27" t="str">
        <f>IF(Lajit!U97="",Lajit!A97,"")</f>
        <v>sarvipöllö</v>
      </c>
      <c r="S97" s="27" t="str">
        <f>IF(Lajit!V97="",Lajit!A97,"")</f>
        <v>sarvipöllö</v>
      </c>
      <c r="T97" s="27" t="str">
        <f>IF(Lajit!W97="",Lajit!A97,"")</f>
        <v>sarvipöllö</v>
      </c>
      <c r="U97" s="27" t="str">
        <f>IF(Lajit!X97="",Lajit!A97,"")</f>
        <v>sarvipöllö</v>
      </c>
    </row>
    <row r="98" spans="1:21" x14ac:dyDescent="0.2">
      <c r="A98" s="26" t="s">
        <v>138</v>
      </c>
      <c r="B98" s="27" t="str">
        <f>IF(Lajit!E98="",Lajit!A98,"")</f>
        <v>suopöllö</v>
      </c>
      <c r="C98" s="27" t="str">
        <f>IF(Lajit!F98="",Lajit!A98,"")</f>
        <v>suopöllö</v>
      </c>
      <c r="D98" s="27" t="str">
        <f>IF(Lajit!G98="",Lajit!A98,"")</f>
        <v>suopöllö</v>
      </c>
      <c r="E98" s="27" t="str">
        <f>IF(Lajit!H98="",Lajit!A98,"")</f>
        <v>suopöllö</v>
      </c>
      <c r="F98" s="27" t="str">
        <f>IF(Lajit!I98="",Lajit!A98,"")</f>
        <v>suopöllö</v>
      </c>
      <c r="G98" s="27" t="str">
        <f>IF(Lajit!J98="",Lajit!A98,"")</f>
        <v>suopöllö</v>
      </c>
      <c r="H98" s="27" t="str">
        <f>IF(Lajit!K98="",Lajit!A98,"")</f>
        <v>suopöllö</v>
      </c>
      <c r="I98" s="27" t="str">
        <f>IF(Lajit!L98="",Lajit!A98,"")</f>
        <v>suopöllö</v>
      </c>
      <c r="J98" s="27" t="str">
        <f>IF(Lajit!M98="",Lajit!A98,"")</f>
        <v>suopöllö</v>
      </c>
      <c r="K98" s="27" t="str">
        <f>IF(Lajit!N98="",Lajit!A98,"")</f>
        <v>suopöllö</v>
      </c>
      <c r="L98" s="27" t="str">
        <f>IF(Lajit!O98="",Lajit!A98,"")</f>
        <v>suopöllö</v>
      </c>
      <c r="M98" s="27" t="str">
        <f>IF(Lajit!P98="",Lajit!A98,"")</f>
        <v>suopöllö</v>
      </c>
      <c r="N98" s="27" t="str">
        <f>IF(Lajit!Q98="",Lajit!A98,"")</f>
        <v>suopöllö</v>
      </c>
      <c r="O98" s="27" t="str">
        <f>IF(Lajit!R98="",Lajit!A98,"")</f>
        <v>suopöllö</v>
      </c>
      <c r="P98" s="27" t="str">
        <f>IF(Lajit!S98="",Lajit!A98,"")</f>
        <v>suopöllö</v>
      </c>
      <c r="Q98" s="27" t="str">
        <f>IF(Lajit!T98="",Lajit!A98,"")</f>
        <v>suopöllö</v>
      </c>
      <c r="R98" s="27" t="str">
        <f>IF(Lajit!U98="",Lajit!A98,"")</f>
        <v>suopöllö</v>
      </c>
      <c r="S98" s="27" t="str">
        <f>IF(Lajit!V98="",Lajit!A98,"")</f>
        <v>suopöllö</v>
      </c>
      <c r="T98" s="27" t="str">
        <f>IF(Lajit!W98="",Lajit!A98,"")</f>
        <v>suopöllö</v>
      </c>
      <c r="U98" s="27" t="str">
        <f>IF(Lajit!X98="",Lajit!A98,"")</f>
        <v>suopöllö</v>
      </c>
    </row>
    <row r="99" spans="1:21" x14ac:dyDescent="0.2">
      <c r="A99" s="26" t="s">
        <v>139</v>
      </c>
      <c r="B99" s="27" t="str">
        <f>IF(Lajit!E99="",Lajit!A99,"")</f>
        <v>sarvipöllölaji</v>
      </c>
      <c r="C99" s="27" t="str">
        <f>IF(Lajit!F99="",Lajit!A99,"")</f>
        <v>sarvipöllölaji</v>
      </c>
      <c r="D99" s="27" t="str">
        <f>IF(Lajit!G99="",Lajit!A99,"")</f>
        <v>sarvipöllölaji</v>
      </c>
      <c r="E99" s="27" t="str">
        <f>IF(Lajit!H99="",Lajit!A99,"")</f>
        <v>sarvipöllölaji</v>
      </c>
      <c r="F99" s="27" t="str">
        <f>IF(Lajit!I99="",Lajit!A99,"")</f>
        <v>sarvipöllölaji</v>
      </c>
      <c r="G99" s="27" t="str">
        <f>IF(Lajit!J99="",Lajit!A99,"")</f>
        <v>sarvipöllölaji</v>
      </c>
      <c r="H99" s="27" t="str">
        <f>IF(Lajit!K99="",Lajit!A99,"")</f>
        <v>sarvipöllölaji</v>
      </c>
      <c r="I99" s="27" t="str">
        <f>IF(Lajit!L99="",Lajit!A99,"")</f>
        <v>sarvipöllölaji</v>
      </c>
      <c r="J99" s="27" t="str">
        <f>IF(Lajit!M99="",Lajit!A99,"")</f>
        <v>sarvipöllölaji</v>
      </c>
      <c r="K99" s="27" t="str">
        <f>IF(Lajit!N99="",Lajit!A99,"")</f>
        <v>sarvipöllölaji</v>
      </c>
      <c r="L99" s="27" t="str">
        <f>IF(Lajit!O99="",Lajit!A99,"")</f>
        <v>sarvipöllölaji</v>
      </c>
      <c r="M99" s="27" t="str">
        <f>IF(Lajit!P99="",Lajit!A99,"")</f>
        <v>sarvipöllölaji</v>
      </c>
      <c r="N99" s="27" t="str">
        <f>IF(Lajit!Q99="",Lajit!A99,"")</f>
        <v>sarvipöllölaji</v>
      </c>
      <c r="O99" s="27" t="str">
        <f>IF(Lajit!R99="",Lajit!A99,"")</f>
        <v>sarvipöllölaji</v>
      </c>
      <c r="P99" s="27" t="str">
        <f>IF(Lajit!S99="",Lajit!A99,"")</f>
        <v>sarvipöllölaji</v>
      </c>
      <c r="Q99" s="27" t="str">
        <f>IF(Lajit!T99="",Lajit!A99,"")</f>
        <v>sarvipöllölaji</v>
      </c>
      <c r="R99" s="27" t="str">
        <f>IF(Lajit!U99="",Lajit!A99,"")</f>
        <v>sarvipöllölaji</v>
      </c>
      <c r="S99" s="27" t="str">
        <f>IF(Lajit!V99="",Lajit!A99,"")</f>
        <v>sarvipöllölaji</v>
      </c>
      <c r="T99" s="27" t="str">
        <f>IF(Lajit!W99="",Lajit!A99,"")</f>
        <v>sarvipöllölaji</v>
      </c>
      <c r="U99" s="27" t="str">
        <f>IF(Lajit!X99="",Lajit!A99,"")</f>
        <v>sarvipöllölaji</v>
      </c>
    </row>
    <row r="100" spans="1:21" x14ac:dyDescent="0.2">
      <c r="A100" s="26" t="s">
        <v>140</v>
      </c>
      <c r="B100" s="27" t="str">
        <f>IF(Lajit!E100="",Lajit!A100,"")</f>
        <v>helmipöllö</v>
      </c>
      <c r="C100" s="27" t="str">
        <f>IF(Lajit!F100="",Lajit!A100,"")</f>
        <v>helmipöllö</v>
      </c>
      <c r="D100" s="27" t="str">
        <f>IF(Lajit!G100="",Lajit!A100,"")</f>
        <v>helmipöllö</v>
      </c>
      <c r="E100" s="27" t="str">
        <f>IF(Lajit!H100="",Lajit!A100,"")</f>
        <v>helmipöllö</v>
      </c>
      <c r="F100" s="27" t="str">
        <f>IF(Lajit!I100="",Lajit!A100,"")</f>
        <v>helmipöllö</v>
      </c>
      <c r="G100" s="27" t="str">
        <f>IF(Lajit!J100="",Lajit!A100,"")</f>
        <v>helmipöllö</v>
      </c>
      <c r="H100" s="27" t="str">
        <f>IF(Lajit!K100="",Lajit!A100,"")</f>
        <v>helmipöllö</v>
      </c>
      <c r="I100" s="27" t="str">
        <f>IF(Lajit!L100="",Lajit!A100,"")</f>
        <v>helmipöllö</v>
      </c>
      <c r="J100" s="27" t="str">
        <f>IF(Lajit!M100="",Lajit!A100,"")</f>
        <v>helmipöllö</v>
      </c>
      <c r="K100" s="27" t="str">
        <f>IF(Lajit!N100="",Lajit!A100,"")</f>
        <v>helmipöllö</v>
      </c>
      <c r="L100" s="27" t="str">
        <f>IF(Lajit!O100="",Lajit!A100,"")</f>
        <v>helmipöllö</v>
      </c>
      <c r="M100" s="27" t="str">
        <f>IF(Lajit!P100="",Lajit!A100,"")</f>
        <v>helmipöllö</v>
      </c>
      <c r="N100" s="27" t="str">
        <f>IF(Lajit!Q100="",Lajit!A100,"")</f>
        <v>helmipöllö</v>
      </c>
      <c r="O100" s="27" t="str">
        <f>IF(Lajit!R100="",Lajit!A100,"")</f>
        <v>helmipöllö</v>
      </c>
      <c r="P100" s="27" t="str">
        <f>IF(Lajit!S100="",Lajit!A100,"")</f>
        <v>helmipöllö</v>
      </c>
      <c r="Q100" s="27" t="str">
        <f>IF(Lajit!T100="",Lajit!A100,"")</f>
        <v>helmipöllö</v>
      </c>
      <c r="R100" s="27" t="str">
        <f>IF(Lajit!U100="",Lajit!A100,"")</f>
        <v>helmipöllö</v>
      </c>
      <c r="S100" s="27" t="str">
        <f>IF(Lajit!V100="",Lajit!A100,"")</f>
        <v>helmipöllö</v>
      </c>
      <c r="T100" s="27" t="str">
        <f>IF(Lajit!W100="",Lajit!A100,"")</f>
        <v>helmipöllö</v>
      </c>
      <c r="U100" s="27" t="str">
        <f>IF(Lajit!X100="",Lajit!A100,"")</f>
        <v>helmipöllö</v>
      </c>
    </row>
    <row r="101" spans="1:21" ht="15" x14ac:dyDescent="0.25">
      <c r="A101" s="82" t="s">
        <v>141</v>
      </c>
      <c r="B101" s="27" t="str">
        <f>IF(Lajit!E101="",Lajit!A101,"")</f>
        <v>iso pöllö</v>
      </c>
      <c r="C101" s="27" t="str">
        <f>IF(Lajit!F101="",Lajit!A101,"")</f>
        <v>iso pöllö</v>
      </c>
      <c r="D101" s="27" t="str">
        <f>IF(Lajit!G101="",Lajit!A101,"")</f>
        <v>iso pöllö</v>
      </c>
      <c r="E101" s="27" t="str">
        <f>IF(Lajit!H101="",Lajit!A101,"")</f>
        <v>iso pöllö</v>
      </c>
      <c r="F101" s="27" t="str">
        <f>IF(Lajit!I101="",Lajit!A101,"")</f>
        <v>iso pöllö</v>
      </c>
      <c r="G101" s="27" t="str">
        <f>IF(Lajit!J101="",Lajit!A101,"")</f>
        <v>iso pöllö</v>
      </c>
      <c r="H101" s="27" t="str">
        <f>IF(Lajit!K101="",Lajit!A101,"")</f>
        <v>iso pöllö</v>
      </c>
      <c r="I101" s="27" t="str">
        <f>IF(Lajit!L101="",Lajit!A101,"")</f>
        <v>iso pöllö</v>
      </c>
      <c r="J101" s="27" t="str">
        <f>IF(Lajit!M101="",Lajit!A101,"")</f>
        <v>iso pöllö</v>
      </c>
      <c r="K101" s="27" t="str">
        <f>IF(Lajit!N101="",Lajit!A101,"")</f>
        <v>iso pöllö</v>
      </c>
      <c r="L101" s="27" t="str">
        <f>IF(Lajit!O101="",Lajit!A101,"")</f>
        <v>iso pöllö</v>
      </c>
      <c r="M101" s="27" t="str">
        <f>IF(Lajit!P101="",Lajit!A101,"")</f>
        <v>iso pöllö</v>
      </c>
      <c r="N101" s="27" t="str">
        <f>IF(Lajit!Q101="",Lajit!A101,"")</f>
        <v>iso pöllö</v>
      </c>
      <c r="O101" s="27" t="str">
        <f>IF(Lajit!R101="",Lajit!A101,"")</f>
        <v>iso pöllö</v>
      </c>
      <c r="P101" s="27" t="str">
        <f>IF(Lajit!S101="",Lajit!A101,"")</f>
        <v>iso pöllö</v>
      </c>
      <c r="Q101" s="27" t="str">
        <f>IF(Lajit!T101="",Lajit!A101,"")</f>
        <v>iso pöllö</v>
      </c>
      <c r="R101" s="27" t="str">
        <f>IF(Lajit!U101="",Lajit!A101,"")</f>
        <v>iso pöllö</v>
      </c>
      <c r="S101" s="27" t="str">
        <f>IF(Lajit!V101="",Lajit!A101,"")</f>
        <v>iso pöllö</v>
      </c>
      <c r="T101" s="27" t="str">
        <f>IF(Lajit!W101="",Lajit!A101,"")</f>
        <v>iso pöllö</v>
      </c>
      <c r="U101" s="27" t="str">
        <f>IF(Lajit!X101="",Lajit!A101,"")</f>
        <v>iso pöllö</v>
      </c>
    </row>
    <row r="102" spans="1:21" ht="15" x14ac:dyDescent="0.25">
      <c r="A102" s="82" t="s">
        <v>142</v>
      </c>
      <c r="B102" s="27" t="str">
        <f>IF(Lajit!E102="",Lajit!A102,"")</f>
        <v>keskikokoinen pöllö</v>
      </c>
      <c r="C102" s="27" t="str">
        <f>IF(Lajit!F102="",Lajit!A102,"")</f>
        <v>keskikokoinen pöllö</v>
      </c>
      <c r="D102" s="27" t="str">
        <f>IF(Lajit!G102="",Lajit!A102,"")</f>
        <v>keskikokoinen pöllö</v>
      </c>
      <c r="E102" s="27" t="str">
        <f>IF(Lajit!H102="",Lajit!A102,"")</f>
        <v>keskikokoinen pöllö</v>
      </c>
      <c r="F102" s="27" t="str">
        <f>IF(Lajit!I102="",Lajit!A102,"")</f>
        <v>keskikokoinen pöllö</v>
      </c>
      <c r="G102" s="27" t="str">
        <f>IF(Lajit!J102="",Lajit!A102,"")</f>
        <v>keskikokoinen pöllö</v>
      </c>
      <c r="H102" s="27" t="str">
        <f>IF(Lajit!K102="",Lajit!A102,"")</f>
        <v>keskikokoinen pöllö</v>
      </c>
      <c r="I102" s="27" t="str">
        <f>IF(Lajit!L102="",Lajit!A102,"")</f>
        <v>keskikokoinen pöllö</v>
      </c>
      <c r="J102" s="27" t="str">
        <f>IF(Lajit!M102="",Lajit!A102,"")</f>
        <v>keskikokoinen pöllö</v>
      </c>
      <c r="K102" s="27" t="str">
        <f>IF(Lajit!N102="",Lajit!A102,"")</f>
        <v>keskikokoinen pöllö</v>
      </c>
      <c r="L102" s="27" t="str">
        <f>IF(Lajit!O102="",Lajit!A102,"")</f>
        <v>keskikokoinen pöllö</v>
      </c>
      <c r="M102" s="27" t="str">
        <f>IF(Lajit!P102="",Lajit!A102,"")</f>
        <v>keskikokoinen pöllö</v>
      </c>
      <c r="N102" s="27" t="str">
        <f>IF(Lajit!Q102="",Lajit!A102,"")</f>
        <v>keskikokoinen pöllö</v>
      </c>
      <c r="O102" s="27" t="str">
        <f>IF(Lajit!R102="",Lajit!A102,"")</f>
        <v>keskikokoinen pöllö</v>
      </c>
      <c r="P102" s="27" t="str">
        <f>IF(Lajit!S102="",Lajit!A102,"")</f>
        <v>keskikokoinen pöllö</v>
      </c>
      <c r="Q102" s="27" t="str">
        <f>IF(Lajit!T102="",Lajit!A102,"")</f>
        <v>keskikokoinen pöllö</v>
      </c>
      <c r="R102" s="27" t="str">
        <f>IF(Lajit!U102="",Lajit!A102,"")</f>
        <v>keskikokoinen pöllö</v>
      </c>
      <c r="S102" s="27" t="str">
        <f>IF(Lajit!V102="",Lajit!A102,"")</f>
        <v>keskikokoinen pöllö</v>
      </c>
      <c r="T102" s="27" t="str">
        <f>IF(Lajit!W102="",Lajit!A102,"")</f>
        <v>keskikokoinen pöllö</v>
      </c>
      <c r="U102" s="27" t="str">
        <f>IF(Lajit!X102="",Lajit!A102,"")</f>
        <v>keskikokoinen pöllö</v>
      </c>
    </row>
    <row r="103" spans="1:21" ht="15" x14ac:dyDescent="0.25">
      <c r="A103" s="82" t="s">
        <v>143</v>
      </c>
      <c r="B103" s="27" t="str">
        <f>IF(Lajit!E103="",Lajit!A103,"")</f>
        <v>pieni pöllö</v>
      </c>
      <c r="C103" s="27" t="str">
        <f>IF(Lajit!F103="",Lajit!A103,"")</f>
        <v>pieni pöllö</v>
      </c>
      <c r="D103" s="27" t="str">
        <f>IF(Lajit!G103="",Lajit!A103,"")</f>
        <v>pieni pöllö</v>
      </c>
      <c r="E103" s="27" t="str">
        <f>IF(Lajit!H103="",Lajit!A103,"")</f>
        <v>pieni pöllö</v>
      </c>
      <c r="F103" s="27" t="str">
        <f>IF(Lajit!I103="",Lajit!A103,"")</f>
        <v>pieni pöllö</v>
      </c>
      <c r="G103" s="27" t="str">
        <f>IF(Lajit!J103="",Lajit!A103,"")</f>
        <v>pieni pöllö</v>
      </c>
      <c r="H103" s="27" t="str">
        <f>IF(Lajit!K103="",Lajit!A103,"")</f>
        <v>pieni pöllö</v>
      </c>
      <c r="I103" s="27" t="str">
        <f>IF(Lajit!L103="",Lajit!A103,"")</f>
        <v>pieni pöllö</v>
      </c>
      <c r="J103" s="27" t="str">
        <f>IF(Lajit!M103="",Lajit!A103,"")</f>
        <v>pieni pöllö</v>
      </c>
      <c r="K103" s="27" t="str">
        <f>IF(Lajit!N103="",Lajit!A103,"")</f>
        <v>pieni pöllö</v>
      </c>
      <c r="L103" s="27" t="str">
        <f>IF(Lajit!O103="",Lajit!A103,"")</f>
        <v>pieni pöllö</v>
      </c>
      <c r="M103" s="27" t="str">
        <f>IF(Lajit!P103="",Lajit!A103,"")</f>
        <v>pieni pöllö</v>
      </c>
      <c r="N103" s="27" t="str">
        <f>IF(Lajit!Q103="",Lajit!A103,"")</f>
        <v>pieni pöllö</v>
      </c>
      <c r="O103" s="27" t="str">
        <f>IF(Lajit!R103="",Lajit!A103,"")</f>
        <v>pieni pöllö</v>
      </c>
      <c r="P103" s="27" t="str">
        <f>IF(Lajit!S103="",Lajit!A103,"")</f>
        <v>pieni pöllö</v>
      </c>
      <c r="Q103" s="27" t="str">
        <f>IF(Lajit!T103="",Lajit!A103,"")</f>
        <v>pieni pöllö</v>
      </c>
      <c r="R103" s="27" t="str">
        <f>IF(Lajit!U103="",Lajit!A103,"")</f>
        <v>pieni pöllö</v>
      </c>
      <c r="S103" s="27" t="str">
        <f>IF(Lajit!V103="",Lajit!A103,"")</f>
        <v>pieni pöllö</v>
      </c>
      <c r="T103" s="27" t="str">
        <f>IF(Lajit!W103="",Lajit!A103,"")</f>
        <v>pieni pöllö</v>
      </c>
      <c r="U103" s="27" t="str">
        <f>IF(Lajit!X103="",Lajit!A103,"")</f>
        <v>pieni pöllö</v>
      </c>
    </row>
    <row r="104" spans="1:21" x14ac:dyDescent="0.2">
      <c r="A104" s="26" t="s">
        <v>144</v>
      </c>
      <c r="B104" s="27" t="str">
        <f>IF(Lajit!E104="",Lajit!A104,"")</f>
        <v>harmaapäätikka</v>
      </c>
      <c r="C104" s="27" t="str">
        <f>IF(Lajit!F104="",Lajit!A104,"")</f>
        <v>harmaapäätikka</v>
      </c>
      <c r="D104" s="27" t="str">
        <f>IF(Lajit!G104="",Lajit!A104,"")</f>
        <v>harmaapäätikka</v>
      </c>
      <c r="E104" s="27" t="str">
        <f>IF(Lajit!H104="",Lajit!A104,"")</f>
        <v>harmaapäätikka</v>
      </c>
      <c r="F104" s="27" t="str">
        <f>IF(Lajit!I104="",Lajit!A104,"")</f>
        <v>harmaapäätikka</v>
      </c>
      <c r="G104" s="27" t="str">
        <f>IF(Lajit!J104="",Lajit!A104,"")</f>
        <v>harmaapäätikka</v>
      </c>
      <c r="H104" s="27" t="str">
        <f>IF(Lajit!K104="",Lajit!A104,"")</f>
        <v>harmaapäätikka</v>
      </c>
      <c r="I104" s="27" t="str">
        <f>IF(Lajit!L104="",Lajit!A104,"")</f>
        <v>harmaapäätikka</v>
      </c>
      <c r="J104" s="27" t="str">
        <f>IF(Lajit!M104="",Lajit!A104,"")</f>
        <v>harmaapäätikka</v>
      </c>
      <c r="K104" s="27" t="str">
        <f>IF(Lajit!N104="",Lajit!A104,"")</f>
        <v>harmaapäätikka</v>
      </c>
      <c r="L104" s="27" t="str">
        <f>IF(Lajit!O104="",Lajit!A104,"")</f>
        <v>harmaapäätikka</v>
      </c>
      <c r="M104" s="27" t="str">
        <f>IF(Lajit!P104="",Lajit!A104,"")</f>
        <v>harmaapäätikka</v>
      </c>
      <c r="N104" s="27" t="str">
        <f>IF(Lajit!Q104="",Lajit!A104,"")</f>
        <v>harmaapäätikka</v>
      </c>
      <c r="O104" s="27" t="str">
        <f>IF(Lajit!R104="",Lajit!A104,"")</f>
        <v>harmaapäätikka</v>
      </c>
      <c r="P104" s="27" t="str">
        <f>IF(Lajit!S104="",Lajit!A104,"")</f>
        <v>harmaapäätikka</v>
      </c>
      <c r="Q104" s="27" t="str">
        <f>IF(Lajit!T104="",Lajit!A104,"")</f>
        <v>harmaapäätikka</v>
      </c>
      <c r="R104" s="27" t="str">
        <f>IF(Lajit!U104="",Lajit!A104,"")</f>
        <v>harmaapäätikka</v>
      </c>
      <c r="S104" s="27" t="str">
        <f>IF(Lajit!V104="",Lajit!A104,"")</f>
        <v>harmaapäätikka</v>
      </c>
      <c r="T104" s="27" t="str">
        <f>IF(Lajit!W104="",Lajit!A104,"")</f>
        <v>harmaapäätikka</v>
      </c>
      <c r="U104" s="27" t="str">
        <f>IF(Lajit!X104="",Lajit!A104,"")</f>
        <v>harmaapäätikka</v>
      </c>
    </row>
    <row r="105" spans="1:21" x14ac:dyDescent="0.2">
      <c r="A105" s="26" t="s">
        <v>145</v>
      </c>
      <c r="B105" s="27" t="str">
        <f>IF(Lajit!E105="",Lajit!A105,"")</f>
        <v>palokärki</v>
      </c>
      <c r="C105" s="27" t="str">
        <f>IF(Lajit!F105="",Lajit!A105,"")</f>
        <v>palokärki</v>
      </c>
      <c r="D105" s="27" t="str">
        <f>IF(Lajit!G105="",Lajit!A105,"")</f>
        <v>palokärki</v>
      </c>
      <c r="E105" s="27" t="str">
        <f>IF(Lajit!H105="",Lajit!A105,"")</f>
        <v>palokärki</v>
      </c>
      <c r="F105" s="27" t="str">
        <f>IF(Lajit!I105="",Lajit!A105,"")</f>
        <v>palokärki</v>
      </c>
      <c r="G105" s="27" t="str">
        <f>IF(Lajit!J105="",Lajit!A105,"")</f>
        <v>palokärki</v>
      </c>
      <c r="H105" s="27" t="str">
        <f>IF(Lajit!K105="",Lajit!A105,"")</f>
        <v>palokärki</v>
      </c>
      <c r="I105" s="27" t="str">
        <f>IF(Lajit!L105="",Lajit!A105,"")</f>
        <v>palokärki</v>
      </c>
      <c r="J105" s="27" t="str">
        <f>IF(Lajit!M105="",Lajit!A105,"")</f>
        <v>palokärki</v>
      </c>
      <c r="K105" s="27" t="str">
        <f>IF(Lajit!N105="",Lajit!A105,"")</f>
        <v>palokärki</v>
      </c>
      <c r="L105" s="27" t="str">
        <f>IF(Lajit!O105="",Lajit!A105,"")</f>
        <v>palokärki</v>
      </c>
      <c r="M105" s="27" t="str">
        <f>IF(Lajit!P105="",Lajit!A105,"")</f>
        <v>palokärki</v>
      </c>
      <c r="N105" s="27" t="str">
        <f>IF(Lajit!Q105="",Lajit!A105,"")</f>
        <v>palokärki</v>
      </c>
      <c r="O105" s="27" t="str">
        <f>IF(Lajit!R105="",Lajit!A105,"")</f>
        <v>palokärki</v>
      </c>
      <c r="P105" s="27" t="str">
        <f>IF(Lajit!S105="",Lajit!A105,"")</f>
        <v>palokärki</v>
      </c>
      <c r="Q105" s="27" t="str">
        <f>IF(Lajit!T105="",Lajit!A105,"")</f>
        <v>palokärki</v>
      </c>
      <c r="R105" s="27" t="str">
        <f>IF(Lajit!U105="",Lajit!A105,"")</f>
        <v>palokärki</v>
      </c>
      <c r="S105" s="27" t="str">
        <f>IF(Lajit!V105="",Lajit!A105,"")</f>
        <v>palokärki</v>
      </c>
      <c r="T105" s="27" t="str">
        <f>IF(Lajit!W105="",Lajit!A105,"")</f>
        <v>palokärki</v>
      </c>
      <c r="U105" s="27" t="str">
        <f>IF(Lajit!X105="",Lajit!A105,"")</f>
        <v>palokärki</v>
      </c>
    </row>
    <row r="106" spans="1:21" x14ac:dyDescent="0.2">
      <c r="A106" s="26" t="s">
        <v>146</v>
      </c>
      <c r="B106" s="27" t="str">
        <f>IF(Lajit!E106="",Lajit!A106,"")</f>
        <v>käpytikka</v>
      </c>
      <c r="C106" s="27" t="str">
        <f>IF(Lajit!F106="",Lajit!A106,"")</f>
        <v>käpytikka</v>
      </c>
      <c r="D106" s="27" t="str">
        <f>IF(Lajit!G106="",Lajit!A106,"")</f>
        <v>käpytikka</v>
      </c>
      <c r="E106" s="27" t="str">
        <f>IF(Lajit!H106="",Lajit!A106,"")</f>
        <v>käpytikka</v>
      </c>
      <c r="F106" s="27" t="str">
        <f>IF(Lajit!I106="",Lajit!A106,"")</f>
        <v>käpytikka</v>
      </c>
      <c r="G106" s="27" t="str">
        <f>IF(Lajit!J106="",Lajit!A106,"")</f>
        <v>käpytikka</v>
      </c>
      <c r="H106" s="27" t="str">
        <f>IF(Lajit!K106="",Lajit!A106,"")</f>
        <v>käpytikka</v>
      </c>
      <c r="I106" s="27" t="str">
        <f>IF(Lajit!L106="",Lajit!A106,"")</f>
        <v>käpytikka</v>
      </c>
      <c r="J106" s="27" t="str">
        <f>IF(Lajit!M106="",Lajit!A106,"")</f>
        <v>käpytikka</v>
      </c>
      <c r="K106" s="27" t="str">
        <f>IF(Lajit!N106="",Lajit!A106,"")</f>
        <v>käpytikka</v>
      </c>
      <c r="L106" s="27" t="str">
        <f>IF(Lajit!O106="",Lajit!A106,"")</f>
        <v>käpytikka</v>
      </c>
      <c r="M106" s="27" t="str">
        <f>IF(Lajit!P106="",Lajit!A106,"")</f>
        <v>käpytikka</v>
      </c>
      <c r="N106" s="27" t="str">
        <f>IF(Lajit!Q106="",Lajit!A106,"")</f>
        <v>käpytikka</v>
      </c>
      <c r="O106" s="27" t="str">
        <f>IF(Lajit!R106="",Lajit!A106,"")</f>
        <v>käpytikka</v>
      </c>
      <c r="P106" s="27" t="str">
        <f>IF(Lajit!S106="",Lajit!A106,"")</f>
        <v>käpytikka</v>
      </c>
      <c r="Q106" s="27" t="str">
        <f>IF(Lajit!T106="",Lajit!A106,"")</f>
        <v>käpytikka</v>
      </c>
      <c r="R106" s="27" t="str">
        <f>IF(Lajit!U106="",Lajit!A106,"")</f>
        <v>käpytikka</v>
      </c>
      <c r="S106" s="27" t="str">
        <f>IF(Lajit!V106="",Lajit!A106,"")</f>
        <v>käpytikka</v>
      </c>
      <c r="T106" s="27" t="str">
        <f>IF(Lajit!W106="",Lajit!A106,"")</f>
        <v>käpytikka</v>
      </c>
      <c r="U106" s="27" t="str">
        <f>IF(Lajit!X106="",Lajit!A106,"")</f>
        <v>käpytikka</v>
      </c>
    </row>
    <row r="107" spans="1:21" x14ac:dyDescent="0.2">
      <c r="A107" s="26" t="s">
        <v>147</v>
      </c>
      <c r="B107" s="27" t="str">
        <f>IF(Lajit!E107="",Lajit!A107,"")</f>
        <v>valkoselkätikka</v>
      </c>
      <c r="C107" s="27" t="str">
        <f>IF(Lajit!F107="",Lajit!A107,"")</f>
        <v>valkoselkätikka</v>
      </c>
      <c r="D107" s="27" t="str">
        <f>IF(Lajit!G107="",Lajit!A107,"")</f>
        <v>valkoselkätikka</v>
      </c>
      <c r="E107" s="27" t="str">
        <f>IF(Lajit!H107="",Lajit!A107,"")</f>
        <v>valkoselkätikka</v>
      </c>
      <c r="F107" s="27" t="str">
        <f>IF(Lajit!I107="",Lajit!A107,"")</f>
        <v>valkoselkätikka</v>
      </c>
      <c r="G107" s="27" t="str">
        <f>IF(Lajit!J107="",Lajit!A107,"")</f>
        <v>valkoselkätikka</v>
      </c>
      <c r="H107" s="27" t="str">
        <f>IF(Lajit!K107="",Lajit!A107,"")</f>
        <v>valkoselkätikka</v>
      </c>
      <c r="I107" s="27" t="str">
        <f>IF(Lajit!L107="",Lajit!A107,"")</f>
        <v>valkoselkätikka</v>
      </c>
      <c r="J107" s="27" t="str">
        <f>IF(Lajit!M107="",Lajit!A107,"")</f>
        <v>valkoselkätikka</v>
      </c>
      <c r="K107" s="27" t="str">
        <f>IF(Lajit!N107="",Lajit!A107,"")</f>
        <v>valkoselkätikka</v>
      </c>
      <c r="L107" s="27" t="str">
        <f>IF(Lajit!O107="",Lajit!A107,"")</f>
        <v>valkoselkätikka</v>
      </c>
      <c r="M107" s="27" t="str">
        <f>IF(Lajit!P107="",Lajit!A107,"")</f>
        <v>valkoselkätikka</v>
      </c>
      <c r="N107" s="27" t="str">
        <f>IF(Lajit!Q107="",Lajit!A107,"")</f>
        <v>valkoselkätikka</v>
      </c>
      <c r="O107" s="27" t="str">
        <f>IF(Lajit!R107="",Lajit!A107,"")</f>
        <v>valkoselkätikka</v>
      </c>
      <c r="P107" s="27" t="str">
        <f>IF(Lajit!S107="",Lajit!A107,"")</f>
        <v>valkoselkätikka</v>
      </c>
      <c r="Q107" s="27" t="str">
        <f>IF(Lajit!T107="",Lajit!A107,"")</f>
        <v>valkoselkätikka</v>
      </c>
      <c r="R107" s="27" t="str">
        <f>IF(Lajit!U107="",Lajit!A107,"")</f>
        <v>valkoselkätikka</v>
      </c>
      <c r="S107" s="27" t="str">
        <f>IF(Lajit!V107="",Lajit!A107,"")</f>
        <v>valkoselkätikka</v>
      </c>
      <c r="T107" s="27" t="str">
        <f>IF(Lajit!W107="",Lajit!A107,"")</f>
        <v>valkoselkätikka</v>
      </c>
      <c r="U107" s="27" t="str">
        <f>IF(Lajit!X107="",Lajit!A107,"")</f>
        <v>valkoselkätikka</v>
      </c>
    </row>
    <row r="108" spans="1:21" x14ac:dyDescent="0.2">
      <c r="A108" s="26" t="s">
        <v>148</v>
      </c>
      <c r="B108" s="27" t="str">
        <f>IF(Lajit!E108="",Lajit!A108,"")</f>
        <v>pikkutikka</v>
      </c>
      <c r="C108" s="27" t="str">
        <f>IF(Lajit!F108="",Lajit!A108,"")</f>
        <v>pikkutikka</v>
      </c>
      <c r="D108" s="27" t="str">
        <f>IF(Lajit!G108="",Lajit!A108,"")</f>
        <v>pikkutikka</v>
      </c>
      <c r="E108" s="27" t="str">
        <f>IF(Lajit!H108="",Lajit!A108,"")</f>
        <v>pikkutikka</v>
      </c>
      <c r="F108" s="27" t="str">
        <f>IF(Lajit!I108="",Lajit!A108,"")</f>
        <v>pikkutikka</v>
      </c>
      <c r="G108" s="27" t="str">
        <f>IF(Lajit!J108="",Lajit!A108,"")</f>
        <v>pikkutikka</v>
      </c>
      <c r="H108" s="27" t="str">
        <f>IF(Lajit!K108="",Lajit!A108,"")</f>
        <v>pikkutikka</v>
      </c>
      <c r="I108" s="27" t="str">
        <f>IF(Lajit!L108="",Lajit!A108,"")</f>
        <v>pikkutikka</v>
      </c>
      <c r="J108" s="27" t="str">
        <f>IF(Lajit!M108="",Lajit!A108,"")</f>
        <v>pikkutikka</v>
      </c>
      <c r="K108" s="27" t="str">
        <f>IF(Lajit!N108="",Lajit!A108,"")</f>
        <v>pikkutikka</v>
      </c>
      <c r="L108" s="27" t="str">
        <f>IF(Lajit!O108="",Lajit!A108,"")</f>
        <v>pikkutikka</v>
      </c>
      <c r="M108" s="27" t="str">
        <f>IF(Lajit!P108="",Lajit!A108,"")</f>
        <v>pikkutikka</v>
      </c>
      <c r="N108" s="27" t="str">
        <f>IF(Lajit!Q108="",Lajit!A108,"")</f>
        <v>pikkutikka</v>
      </c>
      <c r="O108" s="27" t="str">
        <f>IF(Lajit!R108="",Lajit!A108,"")</f>
        <v>pikkutikka</v>
      </c>
      <c r="P108" s="27" t="str">
        <f>IF(Lajit!S108="",Lajit!A108,"")</f>
        <v>pikkutikka</v>
      </c>
      <c r="Q108" s="27" t="str">
        <f>IF(Lajit!T108="",Lajit!A108,"")</f>
        <v>pikkutikka</v>
      </c>
      <c r="R108" s="27" t="str">
        <f>IF(Lajit!U108="",Lajit!A108,"")</f>
        <v>pikkutikka</v>
      </c>
      <c r="S108" s="27" t="str">
        <f>IF(Lajit!V108="",Lajit!A108,"")</f>
        <v>pikkutikka</v>
      </c>
      <c r="T108" s="27" t="str">
        <f>IF(Lajit!W108="",Lajit!A108,"")</f>
        <v>pikkutikka</v>
      </c>
      <c r="U108" s="27" t="str">
        <f>IF(Lajit!X108="",Lajit!A108,"")</f>
        <v>pikkutikka</v>
      </c>
    </row>
    <row r="109" spans="1:21" x14ac:dyDescent="0.2">
      <c r="A109" s="26" t="s">
        <v>149</v>
      </c>
      <c r="B109" s="27" t="str">
        <f>IF(Lajit!E109="",Lajit!A109,"")</f>
        <v>pohjantikka</v>
      </c>
      <c r="C109" s="27" t="str">
        <f>IF(Lajit!F109="",Lajit!A109,"")</f>
        <v>pohjantikka</v>
      </c>
      <c r="D109" s="27" t="str">
        <f>IF(Lajit!G109="",Lajit!A109,"")</f>
        <v>pohjantikka</v>
      </c>
      <c r="E109" s="27" t="str">
        <f>IF(Lajit!H109="",Lajit!A109,"")</f>
        <v>pohjantikka</v>
      </c>
      <c r="F109" s="27" t="str">
        <f>IF(Lajit!I109="",Lajit!A109,"")</f>
        <v>pohjantikka</v>
      </c>
      <c r="G109" s="27" t="str">
        <f>IF(Lajit!J109="",Lajit!A109,"")</f>
        <v>pohjantikka</v>
      </c>
      <c r="H109" s="27" t="str">
        <f>IF(Lajit!K109="",Lajit!A109,"")</f>
        <v>pohjantikka</v>
      </c>
      <c r="I109" s="27" t="str">
        <f>IF(Lajit!L109="",Lajit!A109,"")</f>
        <v>pohjantikka</v>
      </c>
      <c r="J109" s="27" t="str">
        <f>IF(Lajit!M109="",Lajit!A109,"")</f>
        <v>pohjantikka</v>
      </c>
      <c r="K109" s="27" t="str">
        <f>IF(Lajit!N109="",Lajit!A109,"")</f>
        <v>pohjantikka</v>
      </c>
      <c r="L109" s="27" t="str">
        <f>IF(Lajit!O109="",Lajit!A109,"")</f>
        <v>pohjantikka</v>
      </c>
      <c r="M109" s="27" t="str">
        <f>IF(Lajit!P109="",Lajit!A109,"")</f>
        <v>pohjantikka</v>
      </c>
      <c r="N109" s="27" t="str">
        <f>IF(Lajit!Q109="",Lajit!A109,"")</f>
        <v>pohjantikka</v>
      </c>
      <c r="O109" s="27" t="str">
        <f>IF(Lajit!R109="",Lajit!A109,"")</f>
        <v>pohjantikka</v>
      </c>
      <c r="P109" s="27" t="str">
        <f>IF(Lajit!S109="",Lajit!A109,"")</f>
        <v>pohjantikka</v>
      </c>
      <c r="Q109" s="27" t="str">
        <f>IF(Lajit!T109="",Lajit!A109,"")</f>
        <v>pohjantikka</v>
      </c>
      <c r="R109" s="27" t="str">
        <f>IF(Lajit!U109="",Lajit!A109,"")</f>
        <v>pohjantikka</v>
      </c>
      <c r="S109" s="27" t="str">
        <f>IF(Lajit!V109="",Lajit!A109,"")</f>
        <v>pohjantikka</v>
      </c>
      <c r="T109" s="27" t="str">
        <f>IF(Lajit!W109="",Lajit!A109,"")</f>
        <v>pohjantikka</v>
      </c>
      <c r="U109" s="27" t="str">
        <f>IF(Lajit!X109="",Lajit!A109,"")</f>
        <v>pohjantikka</v>
      </c>
    </row>
    <row r="110" spans="1:21" x14ac:dyDescent="0.2">
      <c r="A110" s="26" t="s">
        <v>150</v>
      </c>
      <c r="B110" s="27" t="str">
        <f>IF(Lajit!E110="",Lajit!A110,"")</f>
        <v>töyhtökiuru</v>
      </c>
      <c r="C110" s="27" t="str">
        <f>IF(Lajit!F110="",Lajit!A110,"")</f>
        <v>töyhtökiuru</v>
      </c>
      <c r="D110" s="27" t="str">
        <f>IF(Lajit!G110="",Lajit!A110,"")</f>
        <v>töyhtökiuru</v>
      </c>
      <c r="E110" s="27" t="str">
        <f>IF(Lajit!H110="",Lajit!A110,"")</f>
        <v>töyhtökiuru</v>
      </c>
      <c r="F110" s="27" t="str">
        <f>IF(Lajit!I110="",Lajit!A110,"")</f>
        <v>töyhtökiuru</v>
      </c>
      <c r="G110" s="27" t="str">
        <f>IF(Lajit!J110="",Lajit!A110,"")</f>
        <v>töyhtökiuru</v>
      </c>
      <c r="H110" s="27" t="str">
        <f>IF(Lajit!K110="",Lajit!A110,"")</f>
        <v>töyhtökiuru</v>
      </c>
      <c r="I110" s="27" t="str">
        <f>IF(Lajit!L110="",Lajit!A110,"")</f>
        <v>töyhtökiuru</v>
      </c>
      <c r="J110" s="27" t="str">
        <f>IF(Lajit!M110="",Lajit!A110,"")</f>
        <v>töyhtökiuru</v>
      </c>
      <c r="K110" s="27" t="str">
        <f>IF(Lajit!N110="",Lajit!A110,"")</f>
        <v>töyhtökiuru</v>
      </c>
      <c r="L110" s="27" t="str">
        <f>IF(Lajit!O110="",Lajit!A110,"")</f>
        <v>töyhtökiuru</v>
      </c>
      <c r="M110" s="27" t="str">
        <f>IF(Lajit!P110="",Lajit!A110,"")</f>
        <v>töyhtökiuru</v>
      </c>
      <c r="N110" s="27" t="str">
        <f>IF(Lajit!Q110="",Lajit!A110,"")</f>
        <v>töyhtökiuru</v>
      </c>
      <c r="O110" s="27" t="str">
        <f>IF(Lajit!R110="",Lajit!A110,"")</f>
        <v>töyhtökiuru</v>
      </c>
      <c r="P110" s="27" t="str">
        <f>IF(Lajit!S110="",Lajit!A110,"")</f>
        <v>töyhtökiuru</v>
      </c>
      <c r="Q110" s="27" t="str">
        <f>IF(Lajit!T110="",Lajit!A110,"")</f>
        <v>töyhtökiuru</v>
      </c>
      <c r="R110" s="27" t="str">
        <f>IF(Lajit!U110="",Lajit!A110,"")</f>
        <v>töyhtökiuru</v>
      </c>
      <c r="S110" s="27" t="str">
        <f>IF(Lajit!V110="",Lajit!A110,"")</f>
        <v>töyhtökiuru</v>
      </c>
      <c r="T110" s="27" t="str">
        <f>IF(Lajit!W110="",Lajit!A110,"")</f>
        <v>töyhtökiuru</v>
      </c>
      <c r="U110" s="27" t="str">
        <f>IF(Lajit!X110="",Lajit!A110,"")</f>
        <v>töyhtökiuru</v>
      </c>
    </row>
    <row r="111" spans="1:21" x14ac:dyDescent="0.2">
      <c r="A111" s="26" t="s">
        <v>151</v>
      </c>
      <c r="B111" s="27" t="str">
        <f>IF(Lajit!E111="",Lajit!A111,"")</f>
        <v>kiuru</v>
      </c>
      <c r="C111" s="27" t="str">
        <f>IF(Lajit!F111="",Lajit!A111,"")</f>
        <v>kiuru</v>
      </c>
      <c r="D111" s="27" t="str">
        <f>IF(Lajit!G111="",Lajit!A111,"")</f>
        <v>kiuru</v>
      </c>
      <c r="E111" s="27" t="str">
        <f>IF(Lajit!H111="",Lajit!A111,"")</f>
        <v>kiuru</v>
      </c>
      <c r="F111" s="27" t="str">
        <f>IF(Lajit!I111="",Lajit!A111,"")</f>
        <v>kiuru</v>
      </c>
      <c r="G111" s="27" t="str">
        <f>IF(Lajit!J111="",Lajit!A111,"")</f>
        <v>kiuru</v>
      </c>
      <c r="H111" s="27" t="str">
        <f>IF(Lajit!K111="",Lajit!A111,"")</f>
        <v>kiuru</v>
      </c>
      <c r="I111" s="27" t="str">
        <f>IF(Lajit!L111="",Lajit!A111,"")</f>
        <v>kiuru</v>
      </c>
      <c r="J111" s="27" t="str">
        <f>IF(Lajit!M111="",Lajit!A111,"")</f>
        <v>kiuru</v>
      </c>
      <c r="K111" s="27" t="str">
        <f>IF(Lajit!N111="",Lajit!A111,"")</f>
        <v>kiuru</v>
      </c>
      <c r="L111" s="27" t="str">
        <f>IF(Lajit!O111="",Lajit!A111,"")</f>
        <v>kiuru</v>
      </c>
      <c r="M111" s="27" t="str">
        <f>IF(Lajit!P111="",Lajit!A111,"")</f>
        <v>kiuru</v>
      </c>
      <c r="N111" s="27" t="str">
        <f>IF(Lajit!Q111="",Lajit!A111,"")</f>
        <v>kiuru</v>
      </c>
      <c r="O111" s="27" t="str">
        <f>IF(Lajit!R111="",Lajit!A111,"")</f>
        <v>kiuru</v>
      </c>
      <c r="P111" s="27" t="str">
        <f>IF(Lajit!S111="",Lajit!A111,"")</f>
        <v>kiuru</v>
      </c>
      <c r="Q111" s="27" t="str">
        <f>IF(Lajit!T111="",Lajit!A111,"")</f>
        <v>kiuru</v>
      </c>
      <c r="R111" s="27" t="str">
        <f>IF(Lajit!U111="",Lajit!A111,"")</f>
        <v>kiuru</v>
      </c>
      <c r="S111" s="27" t="str">
        <f>IF(Lajit!V111="",Lajit!A111,"")</f>
        <v>kiuru</v>
      </c>
      <c r="T111" s="27" t="str">
        <f>IF(Lajit!W111="",Lajit!A111,"")</f>
        <v>kiuru</v>
      </c>
      <c r="U111" s="27" t="str">
        <f>IF(Lajit!X111="",Lajit!A111,"")</f>
        <v>kiuru</v>
      </c>
    </row>
    <row r="112" spans="1:21" x14ac:dyDescent="0.2">
      <c r="A112" s="26" t="s">
        <v>152</v>
      </c>
      <c r="B112" s="27" t="str">
        <f>IF(Lajit!E112="",Lajit!A112,"")</f>
        <v>tunturikiuru</v>
      </c>
      <c r="C112" s="27" t="str">
        <f>IF(Lajit!F112="",Lajit!A112,"")</f>
        <v>tunturikiuru</v>
      </c>
      <c r="D112" s="27" t="str">
        <f>IF(Lajit!G112="",Lajit!A112,"")</f>
        <v>tunturikiuru</v>
      </c>
      <c r="E112" s="27" t="str">
        <f>IF(Lajit!H112="",Lajit!A112,"")</f>
        <v>tunturikiuru</v>
      </c>
      <c r="F112" s="27" t="str">
        <f>IF(Lajit!I112="",Lajit!A112,"")</f>
        <v>tunturikiuru</v>
      </c>
      <c r="G112" s="27" t="str">
        <f>IF(Lajit!J112="",Lajit!A112,"")</f>
        <v>tunturikiuru</v>
      </c>
      <c r="H112" s="27" t="str">
        <f>IF(Lajit!K112="",Lajit!A112,"")</f>
        <v>tunturikiuru</v>
      </c>
      <c r="I112" s="27" t="str">
        <f>IF(Lajit!L112="",Lajit!A112,"")</f>
        <v>tunturikiuru</v>
      </c>
      <c r="J112" s="27" t="str">
        <f>IF(Lajit!M112="",Lajit!A112,"")</f>
        <v>tunturikiuru</v>
      </c>
      <c r="K112" s="27" t="str">
        <f>IF(Lajit!N112="",Lajit!A112,"")</f>
        <v>tunturikiuru</v>
      </c>
      <c r="L112" s="27" t="str">
        <f>IF(Lajit!O112="",Lajit!A112,"")</f>
        <v>tunturikiuru</v>
      </c>
      <c r="M112" s="27" t="str">
        <f>IF(Lajit!P112="",Lajit!A112,"")</f>
        <v>tunturikiuru</v>
      </c>
      <c r="N112" s="27" t="str">
        <f>IF(Lajit!Q112="",Lajit!A112,"")</f>
        <v>tunturikiuru</v>
      </c>
      <c r="O112" s="27" t="str">
        <f>IF(Lajit!R112="",Lajit!A112,"")</f>
        <v>tunturikiuru</v>
      </c>
      <c r="P112" s="27" t="str">
        <f>IF(Lajit!S112="",Lajit!A112,"")</f>
        <v>tunturikiuru</v>
      </c>
      <c r="Q112" s="27" t="str">
        <f>IF(Lajit!T112="",Lajit!A112,"")</f>
        <v>tunturikiuru</v>
      </c>
      <c r="R112" s="27" t="str">
        <f>IF(Lajit!U112="",Lajit!A112,"")</f>
        <v>tunturikiuru</v>
      </c>
      <c r="S112" s="27" t="str">
        <f>IF(Lajit!V112="",Lajit!A112,"")</f>
        <v>tunturikiuru</v>
      </c>
      <c r="T112" s="27" t="str">
        <f>IF(Lajit!W112="",Lajit!A112,"")</f>
        <v>tunturikiuru</v>
      </c>
      <c r="U112" s="27" t="str">
        <f>IF(Lajit!X112="",Lajit!A112,"")</f>
        <v>tunturikiuru</v>
      </c>
    </row>
    <row r="113" spans="1:21" x14ac:dyDescent="0.2">
      <c r="A113" s="26" t="s">
        <v>153</v>
      </c>
      <c r="B113" s="27" t="str">
        <f>IF(Lajit!E113="",Lajit!A113,"")</f>
        <v>niittykirvinen</v>
      </c>
      <c r="C113" s="27" t="str">
        <f>IF(Lajit!F113="",Lajit!A113,"")</f>
        <v>niittykirvinen</v>
      </c>
      <c r="D113" s="27" t="str">
        <f>IF(Lajit!G113="",Lajit!A113,"")</f>
        <v>niittykirvinen</v>
      </c>
      <c r="E113" s="27" t="str">
        <f>IF(Lajit!H113="",Lajit!A113,"")</f>
        <v>niittykirvinen</v>
      </c>
      <c r="F113" s="27" t="str">
        <f>IF(Lajit!I113="",Lajit!A113,"")</f>
        <v>niittykirvinen</v>
      </c>
      <c r="G113" s="27" t="str">
        <f>IF(Lajit!J113="",Lajit!A113,"")</f>
        <v>niittykirvinen</v>
      </c>
      <c r="H113" s="27" t="str">
        <f>IF(Lajit!K113="",Lajit!A113,"")</f>
        <v>niittykirvinen</v>
      </c>
      <c r="I113" s="27" t="str">
        <f>IF(Lajit!L113="",Lajit!A113,"")</f>
        <v>niittykirvinen</v>
      </c>
      <c r="J113" s="27" t="str">
        <f>IF(Lajit!M113="",Lajit!A113,"")</f>
        <v>niittykirvinen</v>
      </c>
      <c r="K113" s="27" t="str">
        <f>IF(Lajit!N113="",Lajit!A113,"")</f>
        <v>niittykirvinen</v>
      </c>
      <c r="L113" s="27" t="str">
        <f>IF(Lajit!O113="",Lajit!A113,"")</f>
        <v>niittykirvinen</v>
      </c>
      <c r="M113" s="27" t="str">
        <f>IF(Lajit!P113="",Lajit!A113,"")</f>
        <v>niittykirvinen</v>
      </c>
      <c r="N113" s="27" t="str">
        <f>IF(Lajit!Q113="",Lajit!A113,"")</f>
        <v>niittykirvinen</v>
      </c>
      <c r="O113" s="27" t="str">
        <f>IF(Lajit!R113="",Lajit!A113,"")</f>
        <v>niittykirvinen</v>
      </c>
      <c r="P113" s="27" t="str">
        <f>IF(Lajit!S113="",Lajit!A113,"")</f>
        <v>niittykirvinen</v>
      </c>
      <c r="Q113" s="27" t="str">
        <f>IF(Lajit!T113="",Lajit!A113,"")</f>
        <v>niittykirvinen</v>
      </c>
      <c r="R113" s="27" t="str">
        <f>IF(Lajit!U113="",Lajit!A113,"")</f>
        <v>niittykirvinen</v>
      </c>
      <c r="S113" s="27" t="str">
        <f>IF(Lajit!V113="",Lajit!A113,"")</f>
        <v>niittykirvinen</v>
      </c>
      <c r="T113" s="27" t="str">
        <f>IF(Lajit!W113="",Lajit!A113,"")</f>
        <v>niittykirvinen</v>
      </c>
      <c r="U113" s="27" t="str">
        <f>IF(Lajit!X113="",Lajit!A113,"")</f>
        <v>niittykirvinen</v>
      </c>
    </row>
    <row r="114" spans="1:21" x14ac:dyDescent="0.2">
      <c r="A114" s="26" t="s">
        <v>154</v>
      </c>
      <c r="B114" s="27" t="str">
        <f>IF(Lajit!E114="",Lajit!A114,"")</f>
        <v>västäräkki</v>
      </c>
      <c r="C114" s="27" t="str">
        <f>IF(Lajit!F114="",Lajit!A114,"")</f>
        <v>västäräkki</v>
      </c>
      <c r="D114" s="27" t="str">
        <f>IF(Lajit!G114="",Lajit!A114,"")</f>
        <v>västäräkki</v>
      </c>
      <c r="E114" s="27" t="str">
        <f>IF(Lajit!H114="",Lajit!A114,"")</f>
        <v>västäräkki</v>
      </c>
      <c r="F114" s="27" t="str">
        <f>IF(Lajit!I114="",Lajit!A114,"")</f>
        <v>västäräkki</v>
      </c>
      <c r="G114" s="27" t="str">
        <f>IF(Lajit!J114="",Lajit!A114,"")</f>
        <v>västäräkki</v>
      </c>
      <c r="H114" s="27" t="str">
        <f>IF(Lajit!K114="",Lajit!A114,"")</f>
        <v>västäräkki</v>
      </c>
      <c r="I114" s="27" t="str">
        <f>IF(Lajit!L114="",Lajit!A114,"")</f>
        <v>västäräkki</v>
      </c>
      <c r="J114" s="27" t="str">
        <f>IF(Lajit!M114="",Lajit!A114,"")</f>
        <v>västäräkki</v>
      </c>
      <c r="K114" s="27" t="str">
        <f>IF(Lajit!N114="",Lajit!A114,"")</f>
        <v>västäräkki</v>
      </c>
      <c r="L114" s="27" t="str">
        <f>IF(Lajit!O114="",Lajit!A114,"")</f>
        <v>västäräkki</v>
      </c>
      <c r="M114" s="27" t="str">
        <f>IF(Lajit!P114="",Lajit!A114,"")</f>
        <v>västäräkki</v>
      </c>
      <c r="N114" s="27" t="str">
        <f>IF(Lajit!Q114="",Lajit!A114,"")</f>
        <v>västäräkki</v>
      </c>
      <c r="O114" s="27" t="str">
        <f>IF(Lajit!R114="",Lajit!A114,"")</f>
        <v>västäräkki</v>
      </c>
      <c r="P114" s="27" t="str">
        <f>IF(Lajit!S114="",Lajit!A114,"")</f>
        <v>västäräkki</v>
      </c>
      <c r="Q114" s="27" t="str">
        <f>IF(Lajit!T114="",Lajit!A114,"")</f>
        <v>västäräkki</v>
      </c>
      <c r="R114" s="27" t="str">
        <f>IF(Lajit!U114="",Lajit!A114,"")</f>
        <v>västäräkki</v>
      </c>
      <c r="S114" s="27" t="str">
        <f>IF(Lajit!V114="",Lajit!A114,"")</f>
        <v>västäräkki</v>
      </c>
      <c r="T114" s="27" t="str">
        <f>IF(Lajit!W114="",Lajit!A114,"")</f>
        <v>västäräkki</v>
      </c>
      <c r="U114" s="27" t="str">
        <f>IF(Lajit!X114="",Lajit!A114,"")</f>
        <v>västäräkki</v>
      </c>
    </row>
    <row r="115" spans="1:21" x14ac:dyDescent="0.2">
      <c r="A115" s="26" t="s">
        <v>155</v>
      </c>
      <c r="B115" s="27" t="str">
        <f>IF(Lajit!E115="",Lajit!A115,"")</f>
        <v>tilhi</v>
      </c>
      <c r="C115" s="27" t="str">
        <f>IF(Lajit!F115="",Lajit!A115,"")</f>
        <v>tilhi</v>
      </c>
      <c r="D115" s="27" t="str">
        <f>IF(Lajit!G115="",Lajit!A115,"")</f>
        <v>tilhi</v>
      </c>
      <c r="E115" s="27" t="str">
        <f>IF(Lajit!H115="",Lajit!A115,"")</f>
        <v>tilhi</v>
      </c>
      <c r="F115" s="27" t="str">
        <f>IF(Lajit!I115="",Lajit!A115,"")</f>
        <v>tilhi</v>
      </c>
      <c r="G115" s="27" t="str">
        <f>IF(Lajit!J115="",Lajit!A115,"")</f>
        <v>tilhi</v>
      </c>
      <c r="H115" s="27" t="str">
        <f>IF(Lajit!K115="",Lajit!A115,"")</f>
        <v>tilhi</v>
      </c>
      <c r="I115" s="27" t="str">
        <f>IF(Lajit!L115="",Lajit!A115,"")</f>
        <v>tilhi</v>
      </c>
      <c r="J115" s="27" t="str">
        <f>IF(Lajit!M115="",Lajit!A115,"")</f>
        <v>tilhi</v>
      </c>
      <c r="K115" s="27" t="str">
        <f>IF(Lajit!N115="",Lajit!A115,"")</f>
        <v>tilhi</v>
      </c>
      <c r="L115" s="27" t="str">
        <f>IF(Lajit!O115="",Lajit!A115,"")</f>
        <v>tilhi</v>
      </c>
      <c r="M115" s="27" t="str">
        <f>IF(Lajit!P115="",Lajit!A115,"")</f>
        <v>tilhi</v>
      </c>
      <c r="N115" s="27" t="str">
        <f>IF(Lajit!Q115="",Lajit!A115,"")</f>
        <v>tilhi</v>
      </c>
      <c r="O115" s="27" t="str">
        <f>IF(Lajit!R115="",Lajit!A115,"")</f>
        <v>tilhi</v>
      </c>
      <c r="P115" s="27" t="str">
        <f>IF(Lajit!S115="",Lajit!A115,"")</f>
        <v>tilhi</v>
      </c>
      <c r="Q115" s="27" t="str">
        <f>IF(Lajit!T115="",Lajit!A115,"")</f>
        <v>tilhi</v>
      </c>
      <c r="R115" s="27" t="str">
        <f>IF(Lajit!U115="",Lajit!A115,"")</f>
        <v>tilhi</v>
      </c>
      <c r="S115" s="27" t="str">
        <f>IF(Lajit!V115="",Lajit!A115,"")</f>
        <v>tilhi</v>
      </c>
      <c r="T115" s="27" t="str">
        <f>IF(Lajit!W115="",Lajit!A115,"")</f>
        <v>tilhi</v>
      </c>
      <c r="U115" s="27" t="str">
        <f>IF(Lajit!X115="",Lajit!A115,"")</f>
        <v>tilhi</v>
      </c>
    </row>
    <row r="116" spans="1:21" x14ac:dyDescent="0.2">
      <c r="A116" s="26" t="s">
        <v>156</v>
      </c>
      <c r="B116" s="27" t="str">
        <f>IF(Lajit!E116="",Lajit!A116,"")</f>
        <v>koskikara</v>
      </c>
      <c r="C116" s="27" t="str">
        <f>IF(Lajit!F116="",Lajit!A116,"")</f>
        <v>koskikara</v>
      </c>
      <c r="D116" s="27" t="str">
        <f>IF(Lajit!G116="",Lajit!A116,"")</f>
        <v>koskikara</v>
      </c>
      <c r="E116" s="27" t="str">
        <f>IF(Lajit!H116="",Lajit!A116,"")</f>
        <v>koskikara</v>
      </c>
      <c r="F116" s="27" t="str">
        <f>IF(Lajit!I116="",Lajit!A116,"")</f>
        <v>koskikara</v>
      </c>
      <c r="G116" s="27" t="str">
        <f>IF(Lajit!J116="",Lajit!A116,"")</f>
        <v>koskikara</v>
      </c>
      <c r="H116" s="27" t="str">
        <f>IF(Lajit!K116="",Lajit!A116,"")</f>
        <v>koskikara</v>
      </c>
      <c r="I116" s="27" t="str">
        <f>IF(Lajit!L116="",Lajit!A116,"")</f>
        <v>koskikara</v>
      </c>
      <c r="J116" s="27" t="str">
        <f>IF(Lajit!M116="",Lajit!A116,"")</f>
        <v>koskikara</v>
      </c>
      <c r="K116" s="27" t="str">
        <f>IF(Lajit!N116="",Lajit!A116,"")</f>
        <v>koskikara</v>
      </c>
      <c r="L116" s="27" t="str">
        <f>IF(Lajit!O116="",Lajit!A116,"")</f>
        <v>koskikara</v>
      </c>
      <c r="M116" s="27" t="str">
        <f>IF(Lajit!P116="",Lajit!A116,"")</f>
        <v>koskikara</v>
      </c>
      <c r="N116" s="27" t="str">
        <f>IF(Lajit!Q116="",Lajit!A116,"")</f>
        <v>koskikara</v>
      </c>
      <c r="O116" s="27" t="str">
        <f>IF(Lajit!R116="",Lajit!A116,"")</f>
        <v>koskikara</v>
      </c>
      <c r="P116" s="27" t="str">
        <f>IF(Lajit!S116="",Lajit!A116,"")</f>
        <v>koskikara</v>
      </c>
      <c r="Q116" s="27" t="str">
        <f>IF(Lajit!T116="",Lajit!A116,"")</f>
        <v>koskikara</v>
      </c>
      <c r="R116" s="27" t="str">
        <f>IF(Lajit!U116="",Lajit!A116,"")</f>
        <v>koskikara</v>
      </c>
      <c r="S116" s="27" t="str">
        <f>IF(Lajit!V116="",Lajit!A116,"")</f>
        <v>koskikara</v>
      </c>
      <c r="T116" s="27" t="str">
        <f>IF(Lajit!W116="",Lajit!A116,"")</f>
        <v>koskikara</v>
      </c>
      <c r="U116" s="27" t="str">
        <f>IF(Lajit!X116="",Lajit!A116,"")</f>
        <v>koskikara</v>
      </c>
    </row>
    <row r="117" spans="1:21" s="29" customFormat="1" x14ac:dyDescent="0.2">
      <c r="A117" s="26" t="s">
        <v>227</v>
      </c>
      <c r="B117" s="27" t="str">
        <f>IF(Lajit!E117="",Lajit!A117,"")</f>
        <v>peukaloinen</v>
      </c>
      <c r="C117" s="27" t="str">
        <f>IF(Lajit!F117="",Lajit!A117,"")</f>
        <v>peukaloinen</v>
      </c>
      <c r="D117" s="27" t="str">
        <f>IF(Lajit!G117="",Lajit!A117,"")</f>
        <v>peukaloinen</v>
      </c>
      <c r="E117" s="27" t="str">
        <f>IF(Lajit!H117="",Lajit!A117,"")</f>
        <v>peukaloinen</v>
      </c>
      <c r="F117" s="27" t="str">
        <f>IF(Lajit!I117="",Lajit!A117,"")</f>
        <v>peukaloinen</v>
      </c>
      <c r="G117" s="27" t="str">
        <f>IF(Lajit!J117="",Lajit!A117,"")</f>
        <v>peukaloinen</v>
      </c>
      <c r="H117" s="27" t="str">
        <f>IF(Lajit!K117="",Lajit!A117,"")</f>
        <v>peukaloinen</v>
      </c>
      <c r="I117" s="27" t="str">
        <f>IF(Lajit!L117="",Lajit!A117,"")</f>
        <v>peukaloinen</v>
      </c>
      <c r="J117" s="27" t="str">
        <f>IF(Lajit!M117="",Lajit!A117,"")</f>
        <v>peukaloinen</v>
      </c>
      <c r="K117" s="27" t="str">
        <f>IF(Lajit!N117="",Lajit!A117,"")</f>
        <v>peukaloinen</v>
      </c>
      <c r="L117" s="27" t="str">
        <f>IF(Lajit!O117="",Lajit!A117,"")</f>
        <v>peukaloinen</v>
      </c>
      <c r="M117" s="27" t="str">
        <f>IF(Lajit!P117="",Lajit!A117,"")</f>
        <v>peukaloinen</v>
      </c>
      <c r="N117" s="27" t="str">
        <f>IF(Lajit!Q117="",Lajit!A117,"")</f>
        <v>peukaloinen</v>
      </c>
      <c r="O117" s="27" t="str">
        <f>IF(Lajit!R117="",Lajit!A117,"")</f>
        <v>peukaloinen</v>
      </c>
      <c r="P117" s="27" t="str">
        <f>IF(Lajit!S117="",Lajit!A117,"")</f>
        <v>peukaloinen</v>
      </c>
      <c r="Q117" s="27" t="str">
        <f>IF(Lajit!T117="",Lajit!A117,"")</f>
        <v>peukaloinen</v>
      </c>
      <c r="R117" s="27" t="str">
        <f>IF(Lajit!U117="",Lajit!A117,"")</f>
        <v>peukaloinen</v>
      </c>
      <c r="S117" s="27" t="str">
        <f>IF(Lajit!V117="",Lajit!A117,"")</f>
        <v>peukaloinen</v>
      </c>
      <c r="T117" s="27" t="str">
        <f>IF(Lajit!W117="",Lajit!A117,"")</f>
        <v>peukaloinen</v>
      </c>
      <c r="U117" s="27" t="str">
        <f>IF(Lajit!X117="",Lajit!A117,"")</f>
        <v>peukaloinen</v>
      </c>
    </row>
    <row r="118" spans="1:21" s="29" customFormat="1" x14ac:dyDescent="0.2">
      <c r="A118" s="26" t="s">
        <v>157</v>
      </c>
      <c r="B118" s="27" t="str">
        <f>IF(Lajit!E118="",Lajit!A118,"")</f>
        <v>rautiainen</v>
      </c>
      <c r="C118" s="27" t="str">
        <f>IF(Lajit!F118="",Lajit!A118,"")</f>
        <v>rautiainen</v>
      </c>
      <c r="D118" s="27" t="str">
        <f>IF(Lajit!G118="",Lajit!A118,"")</f>
        <v>rautiainen</v>
      </c>
      <c r="E118" s="27" t="str">
        <f>IF(Lajit!H118="",Lajit!A118,"")</f>
        <v>rautiainen</v>
      </c>
      <c r="F118" s="27" t="str">
        <f>IF(Lajit!I118="",Lajit!A118,"")</f>
        <v>rautiainen</v>
      </c>
      <c r="G118" s="27" t="str">
        <f>IF(Lajit!J118="",Lajit!A118,"")</f>
        <v>rautiainen</v>
      </c>
      <c r="H118" s="27" t="str">
        <f>IF(Lajit!K118="",Lajit!A118,"")</f>
        <v>rautiainen</v>
      </c>
      <c r="I118" s="27" t="str">
        <f>IF(Lajit!L118="",Lajit!A118,"")</f>
        <v>rautiainen</v>
      </c>
      <c r="J118" s="27" t="str">
        <f>IF(Lajit!M118="",Lajit!A118,"")</f>
        <v>rautiainen</v>
      </c>
      <c r="K118" s="27" t="str">
        <f>IF(Lajit!N118="",Lajit!A118,"")</f>
        <v>rautiainen</v>
      </c>
      <c r="L118" s="27" t="str">
        <f>IF(Lajit!O118="",Lajit!A118,"")</f>
        <v>rautiainen</v>
      </c>
      <c r="M118" s="27" t="str">
        <f>IF(Lajit!P118="",Lajit!A118,"")</f>
        <v>rautiainen</v>
      </c>
      <c r="N118" s="27" t="str">
        <f>IF(Lajit!Q118="",Lajit!A118,"")</f>
        <v>rautiainen</v>
      </c>
      <c r="O118" s="27" t="str">
        <f>IF(Lajit!R118="",Lajit!A118,"")</f>
        <v>rautiainen</v>
      </c>
      <c r="P118" s="27" t="str">
        <f>IF(Lajit!S118="",Lajit!A118,"")</f>
        <v>rautiainen</v>
      </c>
      <c r="Q118" s="27" t="str">
        <f>IF(Lajit!T118="",Lajit!A118,"")</f>
        <v>rautiainen</v>
      </c>
      <c r="R118" s="27" t="str">
        <f>IF(Lajit!U118="",Lajit!A118,"")</f>
        <v>rautiainen</v>
      </c>
      <c r="S118" s="27" t="str">
        <f>IF(Lajit!V118="",Lajit!A118,"")</f>
        <v>rautiainen</v>
      </c>
      <c r="T118" s="27" t="str">
        <f>IF(Lajit!W118="",Lajit!A118,"")</f>
        <v>rautiainen</v>
      </c>
      <c r="U118" s="27" t="str">
        <f>IF(Lajit!X118="",Lajit!A118,"")</f>
        <v>rautiainen</v>
      </c>
    </row>
    <row r="119" spans="1:21" s="29" customFormat="1" x14ac:dyDescent="0.2">
      <c r="A119" s="26" t="s">
        <v>158</v>
      </c>
      <c r="B119" s="27" t="str">
        <f>IF(Lajit!E119="",Lajit!A119,"")</f>
        <v>mustakurkkurautiainen</v>
      </c>
      <c r="C119" s="27" t="str">
        <f>IF(Lajit!F119="",Lajit!A119,"")</f>
        <v>mustakurkkurautiainen</v>
      </c>
      <c r="D119" s="27" t="str">
        <f>IF(Lajit!G119="",Lajit!A119,"")</f>
        <v>mustakurkkurautiainen</v>
      </c>
      <c r="E119" s="27" t="str">
        <f>IF(Lajit!H119="",Lajit!A119,"")</f>
        <v>mustakurkkurautiainen</v>
      </c>
      <c r="F119" s="27" t="str">
        <f>IF(Lajit!I119="",Lajit!A119,"")</f>
        <v>mustakurkkurautiainen</v>
      </c>
      <c r="G119" s="27" t="str">
        <f>IF(Lajit!J119="",Lajit!A119,"")</f>
        <v>mustakurkkurautiainen</v>
      </c>
      <c r="H119" s="27" t="str">
        <f>IF(Lajit!K119="",Lajit!A119,"")</f>
        <v>mustakurkkurautiainen</v>
      </c>
      <c r="I119" s="27" t="str">
        <f>IF(Lajit!L119="",Lajit!A119,"")</f>
        <v>mustakurkkurautiainen</v>
      </c>
      <c r="J119" s="27" t="str">
        <f>IF(Lajit!M119="",Lajit!A119,"")</f>
        <v>mustakurkkurautiainen</v>
      </c>
      <c r="K119" s="27" t="str">
        <f>IF(Lajit!N119="",Lajit!A119,"")</f>
        <v>mustakurkkurautiainen</v>
      </c>
      <c r="L119" s="27" t="str">
        <f>IF(Lajit!O119="",Lajit!A119,"")</f>
        <v>mustakurkkurautiainen</v>
      </c>
      <c r="M119" s="27" t="str">
        <f>IF(Lajit!P119="",Lajit!A119,"")</f>
        <v>mustakurkkurautiainen</v>
      </c>
      <c r="N119" s="27" t="str">
        <f>IF(Lajit!Q119="",Lajit!A119,"")</f>
        <v>mustakurkkurautiainen</v>
      </c>
      <c r="O119" s="27" t="str">
        <f>IF(Lajit!R119="",Lajit!A119,"")</f>
        <v>mustakurkkurautiainen</v>
      </c>
      <c r="P119" s="27" t="str">
        <f>IF(Lajit!S119="",Lajit!A119,"")</f>
        <v>mustakurkkurautiainen</v>
      </c>
      <c r="Q119" s="27" t="str">
        <f>IF(Lajit!T119="",Lajit!A119,"")</f>
        <v>mustakurkkurautiainen</v>
      </c>
      <c r="R119" s="27" t="str">
        <f>IF(Lajit!U119="",Lajit!A119,"")</f>
        <v>mustakurkkurautiainen</v>
      </c>
      <c r="S119" s="27" t="str">
        <f>IF(Lajit!V119="",Lajit!A119,"")</f>
        <v>mustakurkkurautiainen</v>
      </c>
      <c r="T119" s="27" t="str">
        <f>IF(Lajit!W119="",Lajit!A119,"")</f>
        <v>mustakurkkurautiainen</v>
      </c>
      <c r="U119" s="27" t="str">
        <f>IF(Lajit!X119="",Lajit!A119,"")</f>
        <v>mustakurkkurautiainen</v>
      </c>
    </row>
    <row r="120" spans="1:21" x14ac:dyDescent="0.2">
      <c r="A120" s="26" t="s">
        <v>159</v>
      </c>
      <c r="B120" s="27" t="str">
        <f>IF(Lajit!E120="",Lajit!A120,"")</f>
        <v>punarinta</v>
      </c>
      <c r="C120" s="27" t="str">
        <f>IF(Lajit!F120="",Lajit!A120,"")</f>
        <v>punarinta</v>
      </c>
      <c r="D120" s="27" t="str">
        <f>IF(Lajit!G120="",Lajit!A120,"")</f>
        <v>punarinta</v>
      </c>
      <c r="E120" s="27" t="str">
        <f>IF(Lajit!H120="",Lajit!A120,"")</f>
        <v>punarinta</v>
      </c>
      <c r="F120" s="27" t="str">
        <f>IF(Lajit!I120="",Lajit!A120,"")</f>
        <v>punarinta</v>
      </c>
      <c r="G120" s="27" t="str">
        <f>IF(Lajit!J120="",Lajit!A120,"")</f>
        <v>punarinta</v>
      </c>
      <c r="H120" s="27" t="str">
        <f>IF(Lajit!K120="",Lajit!A120,"")</f>
        <v>punarinta</v>
      </c>
      <c r="I120" s="27" t="str">
        <f>IF(Lajit!L120="",Lajit!A120,"")</f>
        <v>punarinta</v>
      </c>
      <c r="J120" s="27" t="str">
        <f>IF(Lajit!M120="",Lajit!A120,"")</f>
        <v>punarinta</v>
      </c>
      <c r="K120" s="27" t="str">
        <f>IF(Lajit!N120="",Lajit!A120,"")</f>
        <v>punarinta</v>
      </c>
      <c r="L120" s="27" t="str">
        <f>IF(Lajit!O120="",Lajit!A120,"")</f>
        <v>punarinta</v>
      </c>
      <c r="M120" s="27" t="str">
        <f>IF(Lajit!P120="",Lajit!A120,"")</f>
        <v>punarinta</v>
      </c>
      <c r="N120" s="27" t="str">
        <f>IF(Lajit!Q120="",Lajit!A120,"")</f>
        <v>punarinta</v>
      </c>
      <c r="O120" s="27" t="str">
        <f>IF(Lajit!R120="",Lajit!A120,"")</f>
        <v>punarinta</v>
      </c>
      <c r="P120" s="27" t="str">
        <f>IF(Lajit!S120="",Lajit!A120,"")</f>
        <v>punarinta</v>
      </c>
      <c r="Q120" s="27" t="str">
        <f>IF(Lajit!T120="",Lajit!A120,"")</f>
        <v>punarinta</v>
      </c>
      <c r="R120" s="27" t="str">
        <f>IF(Lajit!U120="",Lajit!A120,"")</f>
        <v>punarinta</v>
      </c>
      <c r="S120" s="27" t="str">
        <f>IF(Lajit!V120="",Lajit!A120,"")</f>
        <v>punarinta</v>
      </c>
      <c r="T120" s="27" t="str">
        <f>IF(Lajit!W120="",Lajit!A120,"")</f>
        <v>punarinta</v>
      </c>
      <c r="U120" s="27" t="str">
        <f>IF(Lajit!X120="",Lajit!A120,"")</f>
        <v>punarinta</v>
      </c>
    </row>
    <row r="121" spans="1:21" x14ac:dyDescent="0.2">
      <c r="A121" s="26" t="s">
        <v>160</v>
      </c>
      <c r="B121" s="27" t="str">
        <f>IF(Lajit!E121="",Lajit!A121,"")</f>
        <v>mustarastas</v>
      </c>
      <c r="C121" s="27" t="str">
        <f>IF(Lajit!F121="",Lajit!A121,"")</f>
        <v>mustarastas</v>
      </c>
      <c r="D121" s="27" t="str">
        <f>IF(Lajit!G121="",Lajit!A121,"")</f>
        <v>mustarastas</v>
      </c>
      <c r="E121" s="27" t="str">
        <f>IF(Lajit!H121="",Lajit!A121,"")</f>
        <v>mustarastas</v>
      </c>
      <c r="F121" s="27" t="str">
        <f>IF(Lajit!I121="",Lajit!A121,"")</f>
        <v>mustarastas</v>
      </c>
      <c r="G121" s="27" t="str">
        <f>IF(Lajit!J121="",Lajit!A121,"")</f>
        <v>mustarastas</v>
      </c>
      <c r="H121" s="27" t="str">
        <f>IF(Lajit!K121="",Lajit!A121,"")</f>
        <v>mustarastas</v>
      </c>
      <c r="I121" s="27" t="str">
        <f>IF(Lajit!L121="",Lajit!A121,"")</f>
        <v>mustarastas</v>
      </c>
      <c r="J121" s="27" t="str">
        <f>IF(Lajit!M121="",Lajit!A121,"")</f>
        <v>mustarastas</v>
      </c>
      <c r="K121" s="27" t="str">
        <f>IF(Lajit!N121="",Lajit!A121,"")</f>
        <v>mustarastas</v>
      </c>
      <c r="L121" s="27" t="str">
        <f>IF(Lajit!O121="",Lajit!A121,"")</f>
        <v>mustarastas</v>
      </c>
      <c r="M121" s="27" t="str">
        <f>IF(Lajit!P121="",Lajit!A121,"")</f>
        <v>mustarastas</v>
      </c>
      <c r="N121" s="27" t="str">
        <f>IF(Lajit!Q121="",Lajit!A121,"")</f>
        <v>mustarastas</v>
      </c>
      <c r="O121" s="27" t="str">
        <f>IF(Lajit!R121="",Lajit!A121,"")</f>
        <v>mustarastas</v>
      </c>
      <c r="P121" s="27" t="str">
        <f>IF(Lajit!S121="",Lajit!A121,"")</f>
        <v>mustarastas</v>
      </c>
      <c r="Q121" s="27" t="str">
        <f>IF(Lajit!T121="",Lajit!A121,"")</f>
        <v>mustarastas</v>
      </c>
      <c r="R121" s="27" t="str">
        <f>IF(Lajit!U121="",Lajit!A121,"")</f>
        <v>mustarastas</v>
      </c>
      <c r="S121" s="27" t="str">
        <f>IF(Lajit!V121="",Lajit!A121,"")</f>
        <v>mustarastas</v>
      </c>
      <c r="T121" s="27" t="str">
        <f>IF(Lajit!W121="",Lajit!A121,"")</f>
        <v>mustarastas</v>
      </c>
      <c r="U121" s="27" t="str">
        <f>IF(Lajit!X121="",Lajit!A121,"")</f>
        <v>mustarastas</v>
      </c>
    </row>
    <row r="122" spans="1:21" x14ac:dyDescent="0.2">
      <c r="A122" s="26" t="s">
        <v>161</v>
      </c>
      <c r="B122" s="27" t="str">
        <f>IF(Lajit!E122="",Lajit!A122,"")</f>
        <v>ruostesiipirastas</v>
      </c>
      <c r="C122" s="27" t="str">
        <f>IF(Lajit!F122="",Lajit!A122,"")</f>
        <v>ruostesiipirastas</v>
      </c>
      <c r="D122" s="27" t="str">
        <f>IF(Lajit!G122="",Lajit!A122,"")</f>
        <v>ruostesiipirastas</v>
      </c>
      <c r="E122" s="27" t="str">
        <f>IF(Lajit!H122="",Lajit!A122,"")</f>
        <v>ruostesiipirastas</v>
      </c>
      <c r="F122" s="27" t="str">
        <f>IF(Lajit!I122="",Lajit!A122,"")</f>
        <v>ruostesiipirastas</v>
      </c>
      <c r="G122" s="27" t="str">
        <f>IF(Lajit!J122="",Lajit!A122,"")</f>
        <v>ruostesiipirastas</v>
      </c>
      <c r="H122" s="27" t="str">
        <f>IF(Lajit!K122="",Lajit!A122,"")</f>
        <v>ruostesiipirastas</v>
      </c>
      <c r="I122" s="27" t="str">
        <f>IF(Lajit!L122="",Lajit!A122,"")</f>
        <v>ruostesiipirastas</v>
      </c>
      <c r="J122" s="27" t="str">
        <f>IF(Lajit!M122="",Lajit!A122,"")</f>
        <v>ruostesiipirastas</v>
      </c>
      <c r="K122" s="27" t="str">
        <f>IF(Lajit!N122="",Lajit!A122,"")</f>
        <v>ruostesiipirastas</v>
      </c>
      <c r="L122" s="27" t="str">
        <f>IF(Lajit!O122="",Lajit!A122,"")</f>
        <v>ruostesiipirastas</v>
      </c>
      <c r="M122" s="27" t="str">
        <f>IF(Lajit!P122="",Lajit!A122,"")</f>
        <v>ruostesiipirastas</v>
      </c>
      <c r="N122" s="27" t="str">
        <f>IF(Lajit!Q122="",Lajit!A122,"")</f>
        <v>ruostesiipirastas</v>
      </c>
      <c r="O122" s="27" t="str">
        <f>IF(Lajit!R122="",Lajit!A122,"")</f>
        <v>ruostesiipirastas</v>
      </c>
      <c r="P122" s="27" t="str">
        <f>IF(Lajit!S122="",Lajit!A122,"")</f>
        <v>ruostesiipirastas</v>
      </c>
      <c r="Q122" s="27" t="str">
        <f>IF(Lajit!T122="",Lajit!A122,"")</f>
        <v>ruostesiipirastas</v>
      </c>
      <c r="R122" s="27" t="str">
        <f>IF(Lajit!U122="",Lajit!A122,"")</f>
        <v>ruostesiipirastas</v>
      </c>
      <c r="S122" s="27" t="str">
        <f>IF(Lajit!V122="",Lajit!A122,"")</f>
        <v>ruostesiipirastas</v>
      </c>
      <c r="T122" s="27" t="str">
        <f>IF(Lajit!W122="",Lajit!A122,"")</f>
        <v>ruostesiipirastas</v>
      </c>
      <c r="U122" s="27" t="str">
        <f>IF(Lajit!X122="",Lajit!A122,"")</f>
        <v>ruostesiipirastas</v>
      </c>
    </row>
    <row r="123" spans="1:21" x14ac:dyDescent="0.2">
      <c r="A123" s="26" t="s">
        <v>162</v>
      </c>
      <c r="B123" s="27" t="str">
        <f>IF(Lajit!E123="",Lajit!A123,"")</f>
        <v>mustakaularastas</v>
      </c>
      <c r="C123" s="27" t="str">
        <f>IF(Lajit!F123="",Lajit!A123,"")</f>
        <v>mustakaularastas</v>
      </c>
      <c r="D123" s="27" t="str">
        <f>IF(Lajit!G123="",Lajit!A123,"")</f>
        <v>mustakaularastas</v>
      </c>
      <c r="E123" s="27" t="str">
        <f>IF(Lajit!H123="",Lajit!A123,"")</f>
        <v>mustakaularastas</v>
      </c>
      <c r="F123" s="27" t="str">
        <f>IF(Lajit!I123="",Lajit!A123,"")</f>
        <v>mustakaularastas</v>
      </c>
      <c r="G123" s="27" t="str">
        <f>IF(Lajit!J123="",Lajit!A123,"")</f>
        <v>mustakaularastas</v>
      </c>
      <c r="H123" s="27" t="str">
        <f>IF(Lajit!K123="",Lajit!A123,"")</f>
        <v>mustakaularastas</v>
      </c>
      <c r="I123" s="27" t="str">
        <f>IF(Lajit!L123="",Lajit!A123,"")</f>
        <v>mustakaularastas</v>
      </c>
      <c r="J123" s="27" t="str">
        <f>IF(Lajit!M123="",Lajit!A123,"")</f>
        <v>mustakaularastas</v>
      </c>
      <c r="K123" s="27" t="str">
        <f>IF(Lajit!N123="",Lajit!A123,"")</f>
        <v>mustakaularastas</v>
      </c>
      <c r="L123" s="27" t="str">
        <f>IF(Lajit!O123="",Lajit!A123,"")</f>
        <v>mustakaularastas</v>
      </c>
      <c r="M123" s="27" t="str">
        <f>IF(Lajit!P123="",Lajit!A123,"")</f>
        <v>mustakaularastas</v>
      </c>
      <c r="N123" s="27" t="str">
        <f>IF(Lajit!Q123="",Lajit!A123,"")</f>
        <v>mustakaularastas</v>
      </c>
      <c r="O123" s="27" t="str">
        <f>IF(Lajit!R123="",Lajit!A123,"")</f>
        <v>mustakaularastas</v>
      </c>
      <c r="P123" s="27" t="str">
        <f>IF(Lajit!S123="",Lajit!A123,"")</f>
        <v>mustakaularastas</v>
      </c>
      <c r="Q123" s="27" t="str">
        <f>IF(Lajit!T123="",Lajit!A123,"")</f>
        <v>mustakaularastas</v>
      </c>
      <c r="R123" s="27" t="str">
        <f>IF(Lajit!U123="",Lajit!A123,"")</f>
        <v>mustakaularastas</v>
      </c>
      <c r="S123" s="27" t="str">
        <f>IF(Lajit!V123="",Lajit!A123,"")</f>
        <v>mustakaularastas</v>
      </c>
      <c r="T123" s="27" t="str">
        <f>IF(Lajit!W123="",Lajit!A123,"")</f>
        <v>mustakaularastas</v>
      </c>
      <c r="U123" s="27" t="str">
        <f>IF(Lajit!X123="",Lajit!A123,"")</f>
        <v>mustakaularastas</v>
      </c>
    </row>
    <row r="124" spans="1:21" x14ac:dyDescent="0.2">
      <c r="A124" s="26" t="s">
        <v>163</v>
      </c>
      <c r="B124" s="27" t="str">
        <f>IF(Lajit!E124="",Lajit!A124,"")</f>
        <v>räkättirastas</v>
      </c>
      <c r="C124" s="27" t="str">
        <f>IF(Lajit!F124="",Lajit!A124,"")</f>
        <v>räkättirastas</v>
      </c>
      <c r="D124" s="27" t="str">
        <f>IF(Lajit!G124="",Lajit!A124,"")</f>
        <v>räkättirastas</v>
      </c>
      <c r="E124" s="27" t="str">
        <f>IF(Lajit!H124="",Lajit!A124,"")</f>
        <v>räkättirastas</v>
      </c>
      <c r="F124" s="27" t="str">
        <f>IF(Lajit!I124="",Lajit!A124,"")</f>
        <v>räkättirastas</v>
      </c>
      <c r="G124" s="27" t="str">
        <f>IF(Lajit!J124="",Lajit!A124,"")</f>
        <v>räkättirastas</v>
      </c>
      <c r="H124" s="27" t="str">
        <f>IF(Lajit!K124="",Lajit!A124,"")</f>
        <v>räkättirastas</v>
      </c>
      <c r="I124" s="27" t="str">
        <f>IF(Lajit!L124="",Lajit!A124,"")</f>
        <v>räkättirastas</v>
      </c>
      <c r="J124" s="27" t="str">
        <f>IF(Lajit!M124="",Lajit!A124,"")</f>
        <v>räkättirastas</v>
      </c>
      <c r="K124" s="27" t="str">
        <f>IF(Lajit!N124="",Lajit!A124,"")</f>
        <v>räkättirastas</v>
      </c>
      <c r="L124" s="27" t="str">
        <f>IF(Lajit!O124="",Lajit!A124,"")</f>
        <v>räkättirastas</v>
      </c>
      <c r="M124" s="27" t="str">
        <f>IF(Lajit!P124="",Lajit!A124,"")</f>
        <v>räkättirastas</v>
      </c>
      <c r="N124" s="27" t="str">
        <f>IF(Lajit!Q124="",Lajit!A124,"")</f>
        <v>räkättirastas</v>
      </c>
      <c r="O124" s="27" t="str">
        <f>IF(Lajit!R124="",Lajit!A124,"")</f>
        <v>räkättirastas</v>
      </c>
      <c r="P124" s="27" t="str">
        <f>IF(Lajit!S124="",Lajit!A124,"")</f>
        <v>räkättirastas</v>
      </c>
      <c r="Q124" s="27" t="str">
        <f>IF(Lajit!T124="",Lajit!A124,"")</f>
        <v>räkättirastas</v>
      </c>
      <c r="R124" s="27" t="str">
        <f>IF(Lajit!U124="",Lajit!A124,"")</f>
        <v>räkättirastas</v>
      </c>
      <c r="S124" s="27" t="str">
        <f>IF(Lajit!V124="",Lajit!A124,"")</f>
        <v>räkättirastas</v>
      </c>
      <c r="T124" s="27" t="str">
        <f>IF(Lajit!W124="",Lajit!A124,"")</f>
        <v>räkättirastas</v>
      </c>
      <c r="U124" s="27" t="str">
        <f>IF(Lajit!X124="",Lajit!A124,"")</f>
        <v>räkättirastas</v>
      </c>
    </row>
    <row r="125" spans="1:21" x14ac:dyDescent="0.2">
      <c r="A125" s="30" t="s">
        <v>164</v>
      </c>
      <c r="B125" s="27" t="str">
        <f>IF(Lajit!E125="",Lajit!A125,"")</f>
        <v>laulurastas</v>
      </c>
      <c r="C125" s="27" t="str">
        <f>IF(Lajit!F125="",Lajit!A125,"")</f>
        <v>laulurastas</v>
      </c>
      <c r="D125" s="27" t="str">
        <f>IF(Lajit!G125="",Lajit!A125,"")</f>
        <v>laulurastas</v>
      </c>
      <c r="E125" s="27" t="str">
        <f>IF(Lajit!H125="",Lajit!A125,"")</f>
        <v>laulurastas</v>
      </c>
      <c r="F125" s="27" t="str">
        <f>IF(Lajit!I125="",Lajit!A125,"")</f>
        <v>laulurastas</v>
      </c>
      <c r="G125" s="27" t="str">
        <f>IF(Lajit!J125="",Lajit!A125,"")</f>
        <v>laulurastas</v>
      </c>
      <c r="H125" s="27" t="str">
        <f>IF(Lajit!K125="",Lajit!A125,"")</f>
        <v>laulurastas</v>
      </c>
      <c r="I125" s="27" t="str">
        <f>IF(Lajit!L125="",Lajit!A125,"")</f>
        <v>laulurastas</v>
      </c>
      <c r="J125" s="27" t="str">
        <f>IF(Lajit!M125="",Lajit!A125,"")</f>
        <v>laulurastas</v>
      </c>
      <c r="K125" s="27" t="str">
        <f>IF(Lajit!N125="",Lajit!A125,"")</f>
        <v>laulurastas</v>
      </c>
      <c r="L125" s="27" t="str">
        <f>IF(Lajit!O125="",Lajit!A125,"")</f>
        <v>laulurastas</v>
      </c>
      <c r="M125" s="27" t="str">
        <f>IF(Lajit!P125="",Lajit!A125,"")</f>
        <v>laulurastas</v>
      </c>
      <c r="N125" s="27" t="str">
        <f>IF(Lajit!Q125="",Lajit!A125,"")</f>
        <v>laulurastas</v>
      </c>
      <c r="O125" s="27" t="str">
        <f>IF(Lajit!R125="",Lajit!A125,"")</f>
        <v>laulurastas</v>
      </c>
      <c r="P125" s="27" t="str">
        <f>IF(Lajit!S125="",Lajit!A125,"")</f>
        <v>laulurastas</v>
      </c>
      <c r="Q125" s="27" t="str">
        <f>IF(Lajit!T125="",Lajit!A125,"")</f>
        <v>laulurastas</v>
      </c>
      <c r="R125" s="27" t="str">
        <f>IF(Lajit!U125="",Lajit!A125,"")</f>
        <v>laulurastas</v>
      </c>
      <c r="S125" s="27" t="str">
        <f>IF(Lajit!V125="",Lajit!A125,"")</f>
        <v>laulurastas</v>
      </c>
      <c r="T125" s="27" t="str">
        <f>IF(Lajit!W125="",Lajit!A125,"")</f>
        <v>laulurastas</v>
      </c>
      <c r="U125" s="27" t="str">
        <f>IF(Lajit!X125="",Lajit!A125,"")</f>
        <v>laulurastas</v>
      </c>
    </row>
    <row r="126" spans="1:21" x14ac:dyDescent="0.2">
      <c r="A126" s="26" t="s">
        <v>165</v>
      </c>
      <c r="B126" s="27" t="str">
        <f>IF(Lajit!E126="",Lajit!A126,"")</f>
        <v>punakylkirastas</v>
      </c>
      <c r="C126" s="27" t="str">
        <f>IF(Lajit!F126="",Lajit!A126,"")</f>
        <v>punakylkirastas</v>
      </c>
      <c r="D126" s="27" t="str">
        <f>IF(Lajit!G126="",Lajit!A126,"")</f>
        <v>punakylkirastas</v>
      </c>
      <c r="E126" s="27" t="str">
        <f>IF(Lajit!H126="",Lajit!A126,"")</f>
        <v>punakylkirastas</v>
      </c>
      <c r="F126" s="27" t="str">
        <f>IF(Lajit!I126="",Lajit!A126,"")</f>
        <v>punakylkirastas</v>
      </c>
      <c r="G126" s="27" t="str">
        <f>IF(Lajit!J126="",Lajit!A126,"")</f>
        <v>punakylkirastas</v>
      </c>
      <c r="H126" s="27" t="str">
        <f>IF(Lajit!K126="",Lajit!A126,"")</f>
        <v>punakylkirastas</v>
      </c>
      <c r="I126" s="27" t="str">
        <f>IF(Lajit!L126="",Lajit!A126,"")</f>
        <v>punakylkirastas</v>
      </c>
      <c r="J126" s="27" t="str">
        <f>IF(Lajit!M126="",Lajit!A126,"")</f>
        <v>punakylkirastas</v>
      </c>
      <c r="K126" s="27" t="str">
        <f>IF(Lajit!N126="",Lajit!A126,"")</f>
        <v>punakylkirastas</v>
      </c>
      <c r="L126" s="27" t="str">
        <f>IF(Lajit!O126="",Lajit!A126,"")</f>
        <v>punakylkirastas</v>
      </c>
      <c r="M126" s="27" t="str">
        <f>IF(Lajit!P126="",Lajit!A126,"")</f>
        <v>punakylkirastas</v>
      </c>
      <c r="N126" s="27" t="str">
        <f>IF(Lajit!Q126="",Lajit!A126,"")</f>
        <v>punakylkirastas</v>
      </c>
      <c r="O126" s="27" t="str">
        <f>IF(Lajit!R126="",Lajit!A126,"")</f>
        <v>punakylkirastas</v>
      </c>
      <c r="P126" s="27" t="str">
        <f>IF(Lajit!S126="",Lajit!A126,"")</f>
        <v>punakylkirastas</v>
      </c>
      <c r="Q126" s="27" t="str">
        <f>IF(Lajit!T126="",Lajit!A126,"")</f>
        <v>punakylkirastas</v>
      </c>
      <c r="R126" s="27" t="str">
        <f>IF(Lajit!U126="",Lajit!A126,"")</f>
        <v>punakylkirastas</v>
      </c>
      <c r="S126" s="27" t="str">
        <f>IF(Lajit!V126="",Lajit!A126,"")</f>
        <v>punakylkirastas</v>
      </c>
      <c r="T126" s="27" t="str">
        <f>IF(Lajit!W126="",Lajit!A126,"")</f>
        <v>punakylkirastas</v>
      </c>
      <c r="U126" s="27" t="str">
        <f>IF(Lajit!X126="",Lajit!A126,"")</f>
        <v>punakylkirastas</v>
      </c>
    </row>
    <row r="127" spans="1:21" x14ac:dyDescent="0.2">
      <c r="A127" s="26" t="s">
        <v>166</v>
      </c>
      <c r="B127" s="27" t="str">
        <f>IF(Lajit!E127="",Lajit!A127,"")</f>
        <v>kulorastas</v>
      </c>
      <c r="C127" s="27" t="str">
        <f>IF(Lajit!F127="",Lajit!A127,"")</f>
        <v>kulorastas</v>
      </c>
      <c r="D127" s="27" t="str">
        <f>IF(Lajit!G127="",Lajit!A127,"")</f>
        <v>kulorastas</v>
      </c>
      <c r="E127" s="27" t="str">
        <f>IF(Lajit!H127="",Lajit!A127,"")</f>
        <v>kulorastas</v>
      </c>
      <c r="F127" s="27" t="str">
        <f>IF(Lajit!I127="",Lajit!A127,"")</f>
        <v>kulorastas</v>
      </c>
      <c r="G127" s="27" t="str">
        <f>IF(Lajit!J127="",Lajit!A127,"")</f>
        <v>kulorastas</v>
      </c>
      <c r="H127" s="27" t="str">
        <f>IF(Lajit!K127="",Lajit!A127,"")</f>
        <v>kulorastas</v>
      </c>
      <c r="I127" s="27" t="str">
        <f>IF(Lajit!L127="",Lajit!A127,"")</f>
        <v>kulorastas</v>
      </c>
      <c r="J127" s="27" t="str">
        <f>IF(Lajit!M127="",Lajit!A127,"")</f>
        <v>kulorastas</v>
      </c>
      <c r="K127" s="27" t="str">
        <f>IF(Lajit!N127="",Lajit!A127,"")</f>
        <v>kulorastas</v>
      </c>
      <c r="L127" s="27" t="str">
        <f>IF(Lajit!O127="",Lajit!A127,"")</f>
        <v>kulorastas</v>
      </c>
      <c r="M127" s="27" t="str">
        <f>IF(Lajit!P127="",Lajit!A127,"")</f>
        <v>kulorastas</v>
      </c>
      <c r="N127" s="27" t="str">
        <f>IF(Lajit!Q127="",Lajit!A127,"")</f>
        <v>kulorastas</v>
      </c>
      <c r="O127" s="27" t="str">
        <f>IF(Lajit!R127="",Lajit!A127,"")</f>
        <v>kulorastas</v>
      </c>
      <c r="P127" s="27" t="str">
        <f>IF(Lajit!S127="",Lajit!A127,"")</f>
        <v>kulorastas</v>
      </c>
      <c r="Q127" s="27" t="str">
        <f>IF(Lajit!T127="",Lajit!A127,"")</f>
        <v>kulorastas</v>
      </c>
      <c r="R127" s="27" t="str">
        <f>IF(Lajit!U127="",Lajit!A127,"")</f>
        <v>kulorastas</v>
      </c>
      <c r="S127" s="27" t="str">
        <f>IF(Lajit!V127="",Lajit!A127,"")</f>
        <v>kulorastas</v>
      </c>
      <c r="T127" s="27" t="str">
        <f>IF(Lajit!W127="",Lajit!A127,"")</f>
        <v>kulorastas</v>
      </c>
      <c r="U127" s="27" t="str">
        <f>IF(Lajit!X127="",Lajit!A127,"")</f>
        <v>kulorastas</v>
      </c>
    </row>
    <row r="128" spans="1:21" ht="15" x14ac:dyDescent="0.25">
      <c r="A128" s="82" t="s">
        <v>167</v>
      </c>
      <c r="B128" s="27" t="str">
        <f>IF(Lajit!E128="",Lajit!A128,"")</f>
        <v>rastaslaji (Turdus)</v>
      </c>
      <c r="C128" s="27" t="str">
        <f>IF(Lajit!F128="",Lajit!A128,"")</f>
        <v>rastaslaji (Turdus)</v>
      </c>
      <c r="D128" s="27" t="str">
        <f>IF(Lajit!G128="",Lajit!A128,"")</f>
        <v>rastaslaji (Turdus)</v>
      </c>
      <c r="E128" s="27" t="str">
        <f>IF(Lajit!H128="",Lajit!A128,"")</f>
        <v>rastaslaji (Turdus)</v>
      </c>
      <c r="F128" s="27" t="str">
        <f>IF(Lajit!I128="",Lajit!A128,"")</f>
        <v>rastaslaji (Turdus)</v>
      </c>
      <c r="G128" s="27" t="str">
        <f>IF(Lajit!J128="",Lajit!A128,"")</f>
        <v>rastaslaji (Turdus)</v>
      </c>
      <c r="H128" s="27" t="str">
        <f>IF(Lajit!K128="",Lajit!A128,"")</f>
        <v>rastaslaji (Turdus)</v>
      </c>
      <c r="I128" s="27" t="str">
        <f>IF(Lajit!L128="",Lajit!A128,"")</f>
        <v>rastaslaji (Turdus)</v>
      </c>
      <c r="J128" s="27" t="str">
        <f>IF(Lajit!M128="",Lajit!A128,"")</f>
        <v>rastaslaji (Turdus)</v>
      </c>
      <c r="K128" s="27" t="str">
        <f>IF(Lajit!N128="",Lajit!A128,"")</f>
        <v>rastaslaji (Turdus)</v>
      </c>
      <c r="L128" s="27" t="str">
        <f>IF(Lajit!O128="",Lajit!A128,"")</f>
        <v>rastaslaji (Turdus)</v>
      </c>
      <c r="M128" s="27" t="str">
        <f>IF(Lajit!P128="",Lajit!A128,"")</f>
        <v>rastaslaji (Turdus)</v>
      </c>
      <c r="N128" s="27" t="str">
        <f>IF(Lajit!Q128="",Lajit!A128,"")</f>
        <v>rastaslaji (Turdus)</v>
      </c>
      <c r="O128" s="27" t="str">
        <f>IF(Lajit!R128="",Lajit!A128,"")</f>
        <v>rastaslaji (Turdus)</v>
      </c>
      <c r="P128" s="27" t="str">
        <f>IF(Lajit!S128="",Lajit!A128,"")</f>
        <v>rastaslaji (Turdus)</v>
      </c>
      <c r="Q128" s="27" t="str">
        <f>IF(Lajit!T128="",Lajit!A128,"")</f>
        <v>rastaslaji (Turdus)</v>
      </c>
      <c r="R128" s="27" t="str">
        <f>IF(Lajit!U128="",Lajit!A128,"")</f>
        <v>rastaslaji (Turdus)</v>
      </c>
      <c r="S128" s="27" t="str">
        <f>IF(Lajit!V128="",Lajit!A128,"")</f>
        <v>rastaslaji (Turdus)</v>
      </c>
      <c r="T128" s="27" t="str">
        <f>IF(Lajit!W128="",Lajit!A128,"")</f>
        <v>rastaslaji (Turdus)</v>
      </c>
      <c r="U128" s="27" t="str">
        <f>IF(Lajit!X128="",Lajit!A128,"")</f>
        <v>rastaslaji (Turdus)</v>
      </c>
    </row>
    <row r="129" spans="1:21" x14ac:dyDescent="0.2">
      <c r="A129" s="26" t="s">
        <v>168</v>
      </c>
      <c r="B129" s="27" t="str">
        <f>IF(Lajit!E129="",Lajit!A129,"")</f>
        <v>mustapääkerttu</v>
      </c>
      <c r="C129" s="27" t="str">
        <f>IF(Lajit!F129="",Lajit!A129,"")</f>
        <v>mustapääkerttu</v>
      </c>
      <c r="D129" s="27" t="str">
        <f>IF(Lajit!G129="",Lajit!A129,"")</f>
        <v>mustapääkerttu</v>
      </c>
      <c r="E129" s="27" t="str">
        <f>IF(Lajit!H129="",Lajit!A129,"")</f>
        <v>mustapääkerttu</v>
      </c>
      <c r="F129" s="27" t="str">
        <f>IF(Lajit!I129="",Lajit!A129,"")</f>
        <v>mustapääkerttu</v>
      </c>
      <c r="G129" s="27" t="str">
        <f>IF(Lajit!J129="",Lajit!A129,"")</f>
        <v>mustapääkerttu</v>
      </c>
      <c r="H129" s="27" t="str">
        <f>IF(Lajit!K129="",Lajit!A129,"")</f>
        <v>mustapääkerttu</v>
      </c>
      <c r="I129" s="27" t="str">
        <f>IF(Lajit!L129="",Lajit!A129,"")</f>
        <v>mustapääkerttu</v>
      </c>
      <c r="J129" s="27" t="str">
        <f>IF(Lajit!M129="",Lajit!A129,"")</f>
        <v>mustapääkerttu</v>
      </c>
      <c r="K129" s="27" t="str">
        <f>IF(Lajit!N129="",Lajit!A129,"")</f>
        <v>mustapääkerttu</v>
      </c>
      <c r="L129" s="27" t="str">
        <f>IF(Lajit!O129="",Lajit!A129,"")</f>
        <v>mustapääkerttu</v>
      </c>
      <c r="M129" s="27" t="str">
        <f>IF(Lajit!P129="",Lajit!A129,"")</f>
        <v>mustapääkerttu</v>
      </c>
      <c r="N129" s="27" t="str">
        <f>IF(Lajit!Q129="",Lajit!A129,"")</f>
        <v>mustapääkerttu</v>
      </c>
      <c r="O129" s="27" t="str">
        <f>IF(Lajit!R129="",Lajit!A129,"")</f>
        <v>mustapääkerttu</v>
      </c>
      <c r="P129" s="27" t="str">
        <f>IF(Lajit!S129="",Lajit!A129,"")</f>
        <v>mustapääkerttu</v>
      </c>
      <c r="Q129" s="27" t="str">
        <f>IF(Lajit!T129="",Lajit!A129,"")</f>
        <v>mustapääkerttu</v>
      </c>
      <c r="R129" s="27" t="str">
        <f>IF(Lajit!U129="",Lajit!A129,"")</f>
        <v>mustapääkerttu</v>
      </c>
      <c r="S129" s="27" t="str">
        <f>IF(Lajit!V129="",Lajit!A129,"")</f>
        <v>mustapääkerttu</v>
      </c>
      <c r="T129" s="27" t="str">
        <f>IF(Lajit!W129="",Lajit!A129,"")</f>
        <v>mustapääkerttu</v>
      </c>
      <c r="U129" s="27" t="str">
        <f>IF(Lajit!X129="",Lajit!A129,"")</f>
        <v>mustapääkerttu</v>
      </c>
    </row>
    <row r="130" spans="1:21" x14ac:dyDescent="0.2">
      <c r="A130" s="26" t="s">
        <v>169</v>
      </c>
      <c r="B130" s="27" t="str">
        <f>IF(Lajit!E130="",Lajit!A130,"")</f>
        <v>hippiäinen</v>
      </c>
      <c r="C130" s="27" t="str">
        <f>IF(Lajit!F130="",Lajit!A130,"")</f>
        <v>hippiäinen</v>
      </c>
      <c r="D130" s="27" t="str">
        <f>IF(Lajit!G130="",Lajit!A130,"")</f>
        <v>hippiäinen</v>
      </c>
      <c r="E130" s="27" t="str">
        <f>IF(Lajit!H130="",Lajit!A130,"")</f>
        <v>hippiäinen</v>
      </c>
      <c r="F130" s="27" t="str">
        <f>IF(Lajit!I130="",Lajit!A130,"")</f>
        <v>hippiäinen</v>
      </c>
      <c r="G130" s="27" t="str">
        <f>IF(Lajit!J130="",Lajit!A130,"")</f>
        <v>hippiäinen</v>
      </c>
      <c r="H130" s="27" t="str">
        <f>IF(Lajit!K130="",Lajit!A130,"")</f>
        <v>hippiäinen</v>
      </c>
      <c r="I130" s="27" t="str">
        <f>IF(Lajit!L130="",Lajit!A130,"")</f>
        <v>hippiäinen</v>
      </c>
      <c r="J130" s="27" t="str">
        <f>IF(Lajit!M130="",Lajit!A130,"")</f>
        <v>hippiäinen</v>
      </c>
      <c r="K130" s="27" t="str">
        <f>IF(Lajit!N130="",Lajit!A130,"")</f>
        <v>hippiäinen</v>
      </c>
      <c r="L130" s="27" t="str">
        <f>IF(Lajit!O130="",Lajit!A130,"")</f>
        <v>hippiäinen</v>
      </c>
      <c r="M130" s="27" t="str">
        <f>IF(Lajit!P130="",Lajit!A130,"")</f>
        <v>hippiäinen</v>
      </c>
      <c r="N130" s="27" t="str">
        <f>IF(Lajit!Q130="",Lajit!A130,"")</f>
        <v>hippiäinen</v>
      </c>
      <c r="O130" s="27" t="str">
        <f>IF(Lajit!R130="",Lajit!A130,"")</f>
        <v>hippiäinen</v>
      </c>
      <c r="P130" s="27" t="str">
        <f>IF(Lajit!S130="",Lajit!A130,"")</f>
        <v>hippiäinen</v>
      </c>
      <c r="Q130" s="27" t="str">
        <f>IF(Lajit!T130="",Lajit!A130,"")</f>
        <v>hippiäinen</v>
      </c>
      <c r="R130" s="27" t="str">
        <f>IF(Lajit!U130="",Lajit!A130,"")</f>
        <v>hippiäinen</v>
      </c>
      <c r="S130" s="27" t="str">
        <f>IF(Lajit!V130="",Lajit!A130,"")</f>
        <v>hippiäinen</v>
      </c>
      <c r="T130" s="27" t="str">
        <f>IF(Lajit!W130="",Lajit!A130,"")</f>
        <v>hippiäinen</v>
      </c>
      <c r="U130" s="27" t="str">
        <f>IF(Lajit!X130="",Lajit!A130,"")</f>
        <v>hippiäinen</v>
      </c>
    </row>
    <row r="131" spans="1:21" x14ac:dyDescent="0.2">
      <c r="A131" s="26" t="s">
        <v>170</v>
      </c>
      <c r="B131" s="27" t="str">
        <f>IF(Lajit!E131="",Lajit!A131,"")</f>
        <v>viiksitimali</v>
      </c>
      <c r="C131" s="27" t="str">
        <f>IF(Lajit!F131="",Lajit!A131,"")</f>
        <v>viiksitimali</v>
      </c>
      <c r="D131" s="27" t="str">
        <f>IF(Lajit!G131="",Lajit!A131,"")</f>
        <v>viiksitimali</v>
      </c>
      <c r="E131" s="27" t="str">
        <f>IF(Lajit!H131="",Lajit!A131,"")</f>
        <v>viiksitimali</v>
      </c>
      <c r="F131" s="27" t="str">
        <f>IF(Lajit!I131="",Lajit!A131,"")</f>
        <v>viiksitimali</v>
      </c>
      <c r="G131" s="27" t="str">
        <f>IF(Lajit!J131="",Lajit!A131,"")</f>
        <v>viiksitimali</v>
      </c>
      <c r="H131" s="27" t="str">
        <f>IF(Lajit!K131="",Lajit!A131,"")</f>
        <v>viiksitimali</v>
      </c>
      <c r="I131" s="27" t="str">
        <f>IF(Lajit!L131="",Lajit!A131,"")</f>
        <v>viiksitimali</v>
      </c>
      <c r="J131" s="27" t="str">
        <f>IF(Lajit!M131="",Lajit!A131,"")</f>
        <v>viiksitimali</v>
      </c>
      <c r="K131" s="27" t="str">
        <f>IF(Lajit!N131="",Lajit!A131,"")</f>
        <v>viiksitimali</v>
      </c>
      <c r="L131" s="27" t="str">
        <f>IF(Lajit!O131="",Lajit!A131,"")</f>
        <v>viiksitimali</v>
      </c>
      <c r="M131" s="27" t="str">
        <f>IF(Lajit!P131="",Lajit!A131,"")</f>
        <v>viiksitimali</v>
      </c>
      <c r="N131" s="27" t="str">
        <f>IF(Lajit!Q131="",Lajit!A131,"")</f>
        <v>viiksitimali</v>
      </c>
      <c r="O131" s="27" t="str">
        <f>IF(Lajit!R131="",Lajit!A131,"")</f>
        <v>viiksitimali</v>
      </c>
      <c r="P131" s="27" t="str">
        <f>IF(Lajit!S131="",Lajit!A131,"")</f>
        <v>viiksitimali</v>
      </c>
      <c r="Q131" s="27" t="str">
        <f>IF(Lajit!T131="",Lajit!A131,"")</f>
        <v>viiksitimali</v>
      </c>
      <c r="R131" s="27" t="str">
        <f>IF(Lajit!U131="",Lajit!A131,"")</f>
        <v>viiksitimali</v>
      </c>
      <c r="S131" s="27" t="str">
        <f>IF(Lajit!V131="",Lajit!A131,"")</f>
        <v>viiksitimali</v>
      </c>
      <c r="T131" s="27" t="str">
        <f>IF(Lajit!W131="",Lajit!A131,"")</f>
        <v>viiksitimali</v>
      </c>
      <c r="U131" s="27" t="str">
        <f>IF(Lajit!X131="",Lajit!A131,"")</f>
        <v>viiksitimali</v>
      </c>
    </row>
    <row r="132" spans="1:21" x14ac:dyDescent="0.2">
      <c r="A132" s="26" t="s">
        <v>171</v>
      </c>
      <c r="B132" s="27" t="str">
        <f>IF(Lajit!E132="",Lajit!A132,"")</f>
        <v>pyrstötiainen</v>
      </c>
      <c r="C132" s="27" t="str">
        <f>IF(Lajit!F132="",Lajit!A132,"")</f>
        <v>pyrstötiainen</v>
      </c>
      <c r="D132" s="27" t="str">
        <f>IF(Lajit!G132="",Lajit!A132,"")</f>
        <v>pyrstötiainen</v>
      </c>
      <c r="E132" s="27" t="str">
        <f>IF(Lajit!H132="",Lajit!A132,"")</f>
        <v>pyrstötiainen</v>
      </c>
      <c r="F132" s="27" t="str">
        <f>IF(Lajit!I132="",Lajit!A132,"")</f>
        <v>pyrstötiainen</v>
      </c>
      <c r="G132" s="27" t="str">
        <f>IF(Lajit!J132="",Lajit!A132,"")</f>
        <v>pyrstötiainen</v>
      </c>
      <c r="H132" s="27" t="str">
        <f>IF(Lajit!K132="",Lajit!A132,"")</f>
        <v>pyrstötiainen</v>
      </c>
      <c r="I132" s="27" t="str">
        <f>IF(Lajit!L132="",Lajit!A132,"")</f>
        <v>pyrstötiainen</v>
      </c>
      <c r="J132" s="27" t="str">
        <f>IF(Lajit!M132="",Lajit!A132,"")</f>
        <v>pyrstötiainen</v>
      </c>
      <c r="K132" s="27" t="str">
        <f>IF(Lajit!N132="",Lajit!A132,"")</f>
        <v>pyrstötiainen</v>
      </c>
      <c r="L132" s="27" t="str">
        <f>IF(Lajit!O132="",Lajit!A132,"")</f>
        <v>pyrstötiainen</v>
      </c>
      <c r="M132" s="27" t="str">
        <f>IF(Lajit!P132="",Lajit!A132,"")</f>
        <v>pyrstötiainen</v>
      </c>
      <c r="N132" s="27" t="str">
        <f>IF(Lajit!Q132="",Lajit!A132,"")</f>
        <v>pyrstötiainen</v>
      </c>
      <c r="O132" s="27" t="str">
        <f>IF(Lajit!R132="",Lajit!A132,"")</f>
        <v>pyrstötiainen</v>
      </c>
      <c r="P132" s="27" t="str">
        <f>IF(Lajit!S132="",Lajit!A132,"")</f>
        <v>pyrstötiainen</v>
      </c>
      <c r="Q132" s="27" t="str">
        <f>IF(Lajit!T132="",Lajit!A132,"")</f>
        <v>pyrstötiainen</v>
      </c>
      <c r="R132" s="27" t="str">
        <f>IF(Lajit!U132="",Lajit!A132,"")</f>
        <v>pyrstötiainen</v>
      </c>
      <c r="S132" s="27" t="str">
        <f>IF(Lajit!V132="",Lajit!A132,"")</f>
        <v>pyrstötiainen</v>
      </c>
      <c r="T132" s="27" t="str">
        <f>IF(Lajit!W132="",Lajit!A132,"")</f>
        <v>pyrstötiainen</v>
      </c>
      <c r="U132" s="27" t="str">
        <f>IF(Lajit!X132="",Lajit!A132,"")</f>
        <v>pyrstötiainen</v>
      </c>
    </row>
    <row r="133" spans="1:21" x14ac:dyDescent="0.2">
      <c r="A133" s="31" t="s">
        <v>172</v>
      </c>
      <c r="B133" s="27" t="str">
        <f>IF(Lajit!E133="",Lajit!A133,"")</f>
        <v>valkopäätiainen</v>
      </c>
      <c r="C133" s="27" t="str">
        <f>IF(Lajit!F133="",Lajit!A133,"")</f>
        <v>valkopäätiainen</v>
      </c>
      <c r="D133" s="27" t="str">
        <f>IF(Lajit!G133="",Lajit!A133,"")</f>
        <v>valkopäätiainen</v>
      </c>
      <c r="E133" s="27" t="str">
        <f>IF(Lajit!H133="",Lajit!A133,"")</f>
        <v>valkopäätiainen</v>
      </c>
      <c r="F133" s="27" t="str">
        <f>IF(Lajit!I133="",Lajit!A133,"")</f>
        <v>valkopäätiainen</v>
      </c>
      <c r="G133" s="27" t="str">
        <f>IF(Lajit!J133="",Lajit!A133,"")</f>
        <v>valkopäätiainen</v>
      </c>
      <c r="H133" s="27" t="str">
        <f>IF(Lajit!K133="",Lajit!A133,"")</f>
        <v>valkopäätiainen</v>
      </c>
      <c r="I133" s="27" t="str">
        <f>IF(Lajit!L133="",Lajit!A133,"")</f>
        <v>valkopäätiainen</v>
      </c>
      <c r="J133" s="27" t="str">
        <f>IF(Lajit!M133="",Lajit!A133,"")</f>
        <v>valkopäätiainen</v>
      </c>
      <c r="K133" s="27" t="str">
        <f>IF(Lajit!N133="",Lajit!A133,"")</f>
        <v>valkopäätiainen</v>
      </c>
      <c r="L133" s="27" t="str">
        <f>IF(Lajit!O133="",Lajit!A133,"")</f>
        <v>valkopäätiainen</v>
      </c>
      <c r="M133" s="27" t="str">
        <f>IF(Lajit!P133="",Lajit!A133,"")</f>
        <v>valkopäätiainen</v>
      </c>
      <c r="N133" s="27" t="str">
        <f>IF(Lajit!Q133="",Lajit!A133,"")</f>
        <v>valkopäätiainen</v>
      </c>
      <c r="O133" s="27" t="str">
        <f>IF(Lajit!R133="",Lajit!A133,"")</f>
        <v>valkopäätiainen</v>
      </c>
      <c r="P133" s="27" t="str">
        <f>IF(Lajit!S133="",Lajit!A133,"")</f>
        <v>valkopäätiainen</v>
      </c>
      <c r="Q133" s="27" t="str">
        <f>IF(Lajit!T133="",Lajit!A133,"")</f>
        <v>valkopäätiainen</v>
      </c>
      <c r="R133" s="27" t="str">
        <f>IF(Lajit!U133="",Lajit!A133,"")</f>
        <v>valkopäätiainen</v>
      </c>
      <c r="S133" s="27" t="str">
        <f>IF(Lajit!V133="",Lajit!A133,"")</f>
        <v>valkopäätiainen</v>
      </c>
      <c r="T133" s="27" t="str">
        <f>IF(Lajit!W133="",Lajit!A133,"")</f>
        <v>valkopäätiainen</v>
      </c>
      <c r="U133" s="27" t="str">
        <f>IF(Lajit!X133="",Lajit!A133,"")</f>
        <v>valkopäätiainen</v>
      </c>
    </row>
    <row r="134" spans="1:21" x14ac:dyDescent="0.2">
      <c r="A134" s="26" t="s">
        <v>173</v>
      </c>
      <c r="B134" s="27" t="str">
        <f>IF(Lajit!E134="",Lajit!A134,"")</f>
        <v>sinitiainen</v>
      </c>
      <c r="C134" s="27" t="str">
        <f>IF(Lajit!F134="",Lajit!A134,"")</f>
        <v>sinitiainen</v>
      </c>
      <c r="D134" s="27" t="str">
        <f>IF(Lajit!G134="",Lajit!A134,"")</f>
        <v>sinitiainen</v>
      </c>
      <c r="E134" s="27" t="str">
        <f>IF(Lajit!H134="",Lajit!A134,"")</f>
        <v>sinitiainen</v>
      </c>
      <c r="F134" s="27" t="str">
        <f>IF(Lajit!I134="",Lajit!A134,"")</f>
        <v>sinitiainen</v>
      </c>
      <c r="G134" s="27" t="str">
        <f>IF(Lajit!J134="",Lajit!A134,"")</f>
        <v>sinitiainen</v>
      </c>
      <c r="H134" s="27" t="str">
        <f>IF(Lajit!K134="",Lajit!A134,"")</f>
        <v>sinitiainen</v>
      </c>
      <c r="I134" s="27" t="str">
        <f>IF(Lajit!L134="",Lajit!A134,"")</f>
        <v>sinitiainen</v>
      </c>
      <c r="J134" s="27" t="str">
        <f>IF(Lajit!M134="",Lajit!A134,"")</f>
        <v>sinitiainen</v>
      </c>
      <c r="K134" s="27" t="str">
        <f>IF(Lajit!N134="",Lajit!A134,"")</f>
        <v>sinitiainen</v>
      </c>
      <c r="L134" s="27" t="str">
        <f>IF(Lajit!O134="",Lajit!A134,"")</f>
        <v>sinitiainen</v>
      </c>
      <c r="M134" s="27" t="str">
        <f>IF(Lajit!P134="",Lajit!A134,"")</f>
        <v>sinitiainen</v>
      </c>
      <c r="N134" s="27" t="str">
        <f>IF(Lajit!Q134="",Lajit!A134,"")</f>
        <v>sinitiainen</v>
      </c>
      <c r="O134" s="27" t="str">
        <f>IF(Lajit!R134="",Lajit!A134,"")</f>
        <v>sinitiainen</v>
      </c>
      <c r="P134" s="27" t="str">
        <f>IF(Lajit!S134="",Lajit!A134,"")</f>
        <v>sinitiainen</v>
      </c>
      <c r="Q134" s="27" t="str">
        <f>IF(Lajit!T134="",Lajit!A134,"")</f>
        <v>sinitiainen</v>
      </c>
      <c r="R134" s="27" t="str">
        <f>IF(Lajit!U134="",Lajit!A134,"")</f>
        <v>sinitiainen</v>
      </c>
      <c r="S134" s="27" t="str">
        <f>IF(Lajit!V134="",Lajit!A134,"")</f>
        <v>sinitiainen</v>
      </c>
      <c r="T134" s="27" t="str">
        <f>IF(Lajit!W134="",Lajit!A134,"")</f>
        <v>sinitiainen</v>
      </c>
      <c r="U134" s="27" t="str">
        <f>IF(Lajit!X134="",Lajit!A134,"")</f>
        <v>sinitiainen</v>
      </c>
    </row>
    <row r="135" spans="1:21" x14ac:dyDescent="0.2">
      <c r="A135" s="26" t="s">
        <v>174</v>
      </c>
      <c r="B135" s="27" t="str">
        <f>IF(Lajit!E135="",Lajit!A135,"")</f>
        <v>talitiainen</v>
      </c>
      <c r="C135" s="27" t="str">
        <f>IF(Lajit!F135="",Lajit!A135,"")</f>
        <v>talitiainen</v>
      </c>
      <c r="D135" s="27" t="str">
        <f>IF(Lajit!G135="",Lajit!A135,"")</f>
        <v>talitiainen</v>
      </c>
      <c r="E135" s="27" t="str">
        <f>IF(Lajit!H135="",Lajit!A135,"")</f>
        <v>talitiainen</v>
      </c>
      <c r="F135" s="27" t="str">
        <f>IF(Lajit!I135="",Lajit!A135,"")</f>
        <v>talitiainen</v>
      </c>
      <c r="G135" s="27" t="str">
        <f>IF(Lajit!J135="",Lajit!A135,"")</f>
        <v>talitiainen</v>
      </c>
      <c r="H135" s="27" t="str">
        <f>IF(Lajit!K135="",Lajit!A135,"")</f>
        <v>talitiainen</v>
      </c>
      <c r="I135" s="27" t="str">
        <f>IF(Lajit!L135="",Lajit!A135,"")</f>
        <v>talitiainen</v>
      </c>
      <c r="J135" s="27" t="str">
        <f>IF(Lajit!M135="",Lajit!A135,"")</f>
        <v>talitiainen</v>
      </c>
      <c r="K135" s="27" t="str">
        <f>IF(Lajit!N135="",Lajit!A135,"")</f>
        <v>talitiainen</v>
      </c>
      <c r="L135" s="27" t="str">
        <f>IF(Lajit!O135="",Lajit!A135,"")</f>
        <v>talitiainen</v>
      </c>
      <c r="M135" s="27" t="str">
        <f>IF(Lajit!P135="",Lajit!A135,"")</f>
        <v>talitiainen</v>
      </c>
      <c r="N135" s="27" t="str">
        <f>IF(Lajit!Q135="",Lajit!A135,"")</f>
        <v>talitiainen</v>
      </c>
      <c r="O135" s="27" t="str">
        <f>IF(Lajit!R135="",Lajit!A135,"")</f>
        <v>talitiainen</v>
      </c>
      <c r="P135" s="27" t="str">
        <f>IF(Lajit!S135="",Lajit!A135,"")</f>
        <v>talitiainen</v>
      </c>
      <c r="Q135" s="27" t="str">
        <f>IF(Lajit!T135="",Lajit!A135,"")</f>
        <v>talitiainen</v>
      </c>
      <c r="R135" s="27" t="str">
        <f>IF(Lajit!U135="",Lajit!A135,"")</f>
        <v>talitiainen</v>
      </c>
      <c r="S135" s="27" t="str">
        <f>IF(Lajit!V135="",Lajit!A135,"")</f>
        <v>talitiainen</v>
      </c>
      <c r="T135" s="27" t="str">
        <f>IF(Lajit!W135="",Lajit!A135,"")</f>
        <v>talitiainen</v>
      </c>
      <c r="U135" s="27" t="str">
        <f>IF(Lajit!X135="",Lajit!A135,"")</f>
        <v>talitiainen</v>
      </c>
    </row>
    <row r="136" spans="1:21" x14ac:dyDescent="0.2">
      <c r="A136" s="26" t="s">
        <v>175</v>
      </c>
      <c r="B136" s="27" t="str">
        <f>IF(Lajit!E136="",Lajit!A136,"")</f>
        <v>kuusitiainen</v>
      </c>
      <c r="C136" s="27" t="str">
        <f>IF(Lajit!F136="",Lajit!A136,"")</f>
        <v>kuusitiainen</v>
      </c>
      <c r="D136" s="27" t="str">
        <f>IF(Lajit!G136="",Lajit!A136,"")</f>
        <v>kuusitiainen</v>
      </c>
      <c r="E136" s="27" t="str">
        <f>IF(Lajit!H136="",Lajit!A136,"")</f>
        <v>kuusitiainen</v>
      </c>
      <c r="F136" s="27" t="str">
        <f>IF(Lajit!I136="",Lajit!A136,"")</f>
        <v>kuusitiainen</v>
      </c>
      <c r="G136" s="27" t="str">
        <f>IF(Lajit!J136="",Lajit!A136,"")</f>
        <v>kuusitiainen</v>
      </c>
      <c r="H136" s="27" t="str">
        <f>IF(Lajit!K136="",Lajit!A136,"")</f>
        <v>kuusitiainen</v>
      </c>
      <c r="I136" s="27" t="str">
        <f>IF(Lajit!L136="",Lajit!A136,"")</f>
        <v>kuusitiainen</v>
      </c>
      <c r="J136" s="27" t="str">
        <f>IF(Lajit!M136="",Lajit!A136,"")</f>
        <v>kuusitiainen</v>
      </c>
      <c r="K136" s="27" t="str">
        <f>IF(Lajit!N136="",Lajit!A136,"")</f>
        <v>kuusitiainen</v>
      </c>
      <c r="L136" s="27" t="str">
        <f>IF(Lajit!O136="",Lajit!A136,"")</f>
        <v>kuusitiainen</v>
      </c>
      <c r="M136" s="27" t="str">
        <f>IF(Lajit!P136="",Lajit!A136,"")</f>
        <v>kuusitiainen</v>
      </c>
      <c r="N136" s="27" t="str">
        <f>IF(Lajit!Q136="",Lajit!A136,"")</f>
        <v>kuusitiainen</v>
      </c>
      <c r="O136" s="27" t="str">
        <f>IF(Lajit!R136="",Lajit!A136,"")</f>
        <v>kuusitiainen</v>
      </c>
      <c r="P136" s="27" t="str">
        <f>IF(Lajit!S136="",Lajit!A136,"")</f>
        <v>kuusitiainen</v>
      </c>
      <c r="Q136" s="27" t="str">
        <f>IF(Lajit!T136="",Lajit!A136,"")</f>
        <v>kuusitiainen</v>
      </c>
      <c r="R136" s="27" t="str">
        <f>IF(Lajit!U136="",Lajit!A136,"")</f>
        <v>kuusitiainen</v>
      </c>
      <c r="S136" s="27" t="str">
        <f>IF(Lajit!V136="",Lajit!A136,"")</f>
        <v>kuusitiainen</v>
      </c>
      <c r="T136" s="27" t="str">
        <f>IF(Lajit!W136="",Lajit!A136,"")</f>
        <v>kuusitiainen</v>
      </c>
      <c r="U136" s="27" t="str">
        <f>IF(Lajit!X136="",Lajit!A136,"")</f>
        <v>kuusitiainen</v>
      </c>
    </row>
    <row r="137" spans="1:21" x14ac:dyDescent="0.2">
      <c r="A137" s="26" t="s">
        <v>176</v>
      </c>
      <c r="B137" s="27" t="str">
        <f>IF(Lajit!E137="",Lajit!A137,"")</f>
        <v>töyhtötiainen</v>
      </c>
      <c r="C137" s="27" t="str">
        <f>IF(Lajit!F137="",Lajit!A137,"")</f>
        <v>töyhtötiainen</v>
      </c>
      <c r="D137" s="27" t="str">
        <f>IF(Lajit!G137="",Lajit!A137,"")</f>
        <v>töyhtötiainen</v>
      </c>
      <c r="E137" s="27" t="str">
        <f>IF(Lajit!H137="",Lajit!A137,"")</f>
        <v>töyhtötiainen</v>
      </c>
      <c r="F137" s="27" t="str">
        <f>IF(Lajit!I137="",Lajit!A137,"")</f>
        <v>töyhtötiainen</v>
      </c>
      <c r="G137" s="27" t="str">
        <f>IF(Lajit!J137="",Lajit!A137,"")</f>
        <v>töyhtötiainen</v>
      </c>
      <c r="H137" s="27" t="str">
        <f>IF(Lajit!K137="",Lajit!A137,"")</f>
        <v>töyhtötiainen</v>
      </c>
      <c r="I137" s="27" t="str">
        <f>IF(Lajit!L137="",Lajit!A137,"")</f>
        <v>töyhtötiainen</v>
      </c>
      <c r="J137" s="27" t="str">
        <f>IF(Lajit!M137="",Lajit!A137,"")</f>
        <v>töyhtötiainen</v>
      </c>
      <c r="K137" s="27" t="str">
        <f>IF(Lajit!N137="",Lajit!A137,"")</f>
        <v>töyhtötiainen</v>
      </c>
      <c r="L137" s="27" t="str">
        <f>IF(Lajit!O137="",Lajit!A137,"")</f>
        <v>töyhtötiainen</v>
      </c>
      <c r="M137" s="27" t="str">
        <f>IF(Lajit!P137="",Lajit!A137,"")</f>
        <v>töyhtötiainen</v>
      </c>
      <c r="N137" s="27" t="str">
        <f>IF(Lajit!Q137="",Lajit!A137,"")</f>
        <v>töyhtötiainen</v>
      </c>
      <c r="O137" s="27" t="str">
        <f>IF(Lajit!R137="",Lajit!A137,"")</f>
        <v>töyhtötiainen</v>
      </c>
      <c r="P137" s="27" t="str">
        <f>IF(Lajit!S137="",Lajit!A137,"")</f>
        <v>töyhtötiainen</v>
      </c>
      <c r="Q137" s="27" t="str">
        <f>IF(Lajit!T137="",Lajit!A137,"")</f>
        <v>töyhtötiainen</v>
      </c>
      <c r="R137" s="27" t="str">
        <f>IF(Lajit!U137="",Lajit!A137,"")</f>
        <v>töyhtötiainen</v>
      </c>
      <c r="S137" s="27" t="str">
        <f>IF(Lajit!V137="",Lajit!A137,"")</f>
        <v>töyhtötiainen</v>
      </c>
      <c r="T137" s="27" t="str">
        <f>IF(Lajit!W137="",Lajit!A137,"")</f>
        <v>töyhtötiainen</v>
      </c>
      <c r="U137" s="27" t="str">
        <f>IF(Lajit!X137="",Lajit!A137,"")</f>
        <v>töyhtötiainen</v>
      </c>
    </row>
    <row r="138" spans="1:21" x14ac:dyDescent="0.2">
      <c r="A138" s="26" t="s">
        <v>177</v>
      </c>
      <c r="B138" s="27" t="str">
        <f>IF(Lajit!E138="",Lajit!A138,"")</f>
        <v>viitatiainen</v>
      </c>
      <c r="C138" s="27" t="str">
        <f>IF(Lajit!F138="",Lajit!A138,"")</f>
        <v>viitatiainen</v>
      </c>
      <c r="D138" s="27" t="str">
        <f>IF(Lajit!G138="",Lajit!A138,"")</f>
        <v>viitatiainen</v>
      </c>
      <c r="E138" s="27" t="str">
        <f>IF(Lajit!H138="",Lajit!A138,"")</f>
        <v>viitatiainen</v>
      </c>
      <c r="F138" s="27" t="str">
        <f>IF(Lajit!I138="",Lajit!A138,"")</f>
        <v>viitatiainen</v>
      </c>
      <c r="G138" s="27" t="str">
        <f>IF(Lajit!J138="",Lajit!A138,"")</f>
        <v>viitatiainen</v>
      </c>
      <c r="H138" s="27" t="str">
        <f>IF(Lajit!K138="",Lajit!A138,"")</f>
        <v>viitatiainen</v>
      </c>
      <c r="I138" s="27" t="str">
        <f>IF(Lajit!L138="",Lajit!A138,"")</f>
        <v>viitatiainen</v>
      </c>
      <c r="J138" s="27" t="str">
        <f>IF(Lajit!M138="",Lajit!A138,"")</f>
        <v>viitatiainen</v>
      </c>
      <c r="K138" s="27" t="str">
        <f>IF(Lajit!N138="",Lajit!A138,"")</f>
        <v>viitatiainen</v>
      </c>
      <c r="L138" s="27" t="str">
        <f>IF(Lajit!O138="",Lajit!A138,"")</f>
        <v>viitatiainen</v>
      </c>
      <c r="M138" s="27" t="str">
        <f>IF(Lajit!P138="",Lajit!A138,"")</f>
        <v>viitatiainen</v>
      </c>
      <c r="N138" s="27" t="str">
        <f>IF(Lajit!Q138="",Lajit!A138,"")</f>
        <v>viitatiainen</v>
      </c>
      <c r="O138" s="27" t="str">
        <f>IF(Lajit!R138="",Lajit!A138,"")</f>
        <v>viitatiainen</v>
      </c>
      <c r="P138" s="27" t="str">
        <f>IF(Lajit!S138="",Lajit!A138,"")</f>
        <v>viitatiainen</v>
      </c>
      <c r="Q138" s="27" t="str">
        <f>IF(Lajit!T138="",Lajit!A138,"")</f>
        <v>viitatiainen</v>
      </c>
      <c r="R138" s="27" t="str">
        <f>IF(Lajit!U138="",Lajit!A138,"")</f>
        <v>viitatiainen</v>
      </c>
      <c r="S138" s="27" t="str">
        <f>IF(Lajit!V138="",Lajit!A138,"")</f>
        <v>viitatiainen</v>
      </c>
      <c r="T138" s="27" t="str">
        <f>IF(Lajit!W138="",Lajit!A138,"")</f>
        <v>viitatiainen</v>
      </c>
      <c r="U138" s="27" t="str">
        <f>IF(Lajit!X138="",Lajit!A138,"")</f>
        <v>viitatiainen</v>
      </c>
    </row>
    <row r="139" spans="1:21" x14ac:dyDescent="0.2">
      <c r="A139" s="26" t="s">
        <v>178</v>
      </c>
      <c r="B139" s="27" t="str">
        <f>IF(Lajit!E139="",Lajit!A139,"")</f>
        <v>hömötiainen</v>
      </c>
      <c r="C139" s="27" t="str">
        <f>IF(Lajit!F139="",Lajit!A139,"")</f>
        <v>hömötiainen</v>
      </c>
      <c r="D139" s="27" t="str">
        <f>IF(Lajit!G139="",Lajit!A139,"")</f>
        <v>hömötiainen</v>
      </c>
      <c r="E139" s="27" t="str">
        <f>IF(Lajit!H139="",Lajit!A139,"")</f>
        <v>hömötiainen</v>
      </c>
      <c r="F139" s="27" t="str">
        <f>IF(Lajit!I139="",Lajit!A139,"")</f>
        <v>hömötiainen</v>
      </c>
      <c r="G139" s="27" t="str">
        <f>IF(Lajit!J139="",Lajit!A139,"")</f>
        <v>hömötiainen</v>
      </c>
      <c r="H139" s="27" t="str">
        <f>IF(Lajit!K139="",Lajit!A139,"")</f>
        <v>hömötiainen</v>
      </c>
      <c r="I139" s="27" t="str">
        <f>IF(Lajit!L139="",Lajit!A139,"")</f>
        <v>hömötiainen</v>
      </c>
      <c r="J139" s="27" t="str">
        <f>IF(Lajit!M139="",Lajit!A139,"")</f>
        <v>hömötiainen</v>
      </c>
      <c r="K139" s="27" t="str">
        <f>IF(Lajit!N139="",Lajit!A139,"")</f>
        <v>hömötiainen</v>
      </c>
      <c r="L139" s="27" t="str">
        <f>IF(Lajit!O139="",Lajit!A139,"")</f>
        <v>hömötiainen</v>
      </c>
      <c r="M139" s="27" t="str">
        <f>IF(Lajit!P139="",Lajit!A139,"")</f>
        <v>hömötiainen</v>
      </c>
      <c r="N139" s="27" t="str">
        <f>IF(Lajit!Q139="",Lajit!A139,"")</f>
        <v>hömötiainen</v>
      </c>
      <c r="O139" s="27" t="str">
        <f>IF(Lajit!R139="",Lajit!A139,"")</f>
        <v>hömötiainen</v>
      </c>
      <c r="P139" s="27" t="str">
        <f>IF(Lajit!S139="",Lajit!A139,"")</f>
        <v>hömötiainen</v>
      </c>
      <c r="Q139" s="27" t="str">
        <f>IF(Lajit!T139="",Lajit!A139,"")</f>
        <v>hömötiainen</v>
      </c>
      <c r="R139" s="27" t="str">
        <f>IF(Lajit!U139="",Lajit!A139,"")</f>
        <v>hömötiainen</v>
      </c>
      <c r="S139" s="27" t="str">
        <f>IF(Lajit!V139="",Lajit!A139,"")</f>
        <v>hömötiainen</v>
      </c>
      <c r="T139" s="27" t="str">
        <f>IF(Lajit!W139="",Lajit!A139,"")</f>
        <v>hömötiainen</v>
      </c>
      <c r="U139" s="27" t="str">
        <f>IF(Lajit!X139="",Lajit!A139,"")</f>
        <v>hömötiainen</v>
      </c>
    </row>
    <row r="140" spans="1:21" x14ac:dyDescent="0.2">
      <c r="A140" s="26" t="s">
        <v>179</v>
      </c>
      <c r="B140" s="27" t="str">
        <f>IF(Lajit!E140="",Lajit!A140,"")</f>
        <v>lapintiainen</v>
      </c>
      <c r="C140" s="27" t="str">
        <f>IF(Lajit!F140="",Lajit!A140,"")</f>
        <v>lapintiainen</v>
      </c>
      <c r="D140" s="27" t="str">
        <f>IF(Lajit!G140="",Lajit!A140,"")</f>
        <v>lapintiainen</v>
      </c>
      <c r="E140" s="27" t="str">
        <f>IF(Lajit!H140="",Lajit!A140,"")</f>
        <v>lapintiainen</v>
      </c>
      <c r="F140" s="27" t="str">
        <f>IF(Lajit!I140="",Lajit!A140,"")</f>
        <v>lapintiainen</v>
      </c>
      <c r="G140" s="27" t="str">
        <f>IF(Lajit!J140="",Lajit!A140,"")</f>
        <v>lapintiainen</v>
      </c>
      <c r="H140" s="27" t="str">
        <f>IF(Lajit!K140="",Lajit!A140,"")</f>
        <v>lapintiainen</v>
      </c>
      <c r="I140" s="27" t="str">
        <f>IF(Lajit!L140="",Lajit!A140,"")</f>
        <v>lapintiainen</v>
      </c>
      <c r="J140" s="27" t="str">
        <f>IF(Lajit!M140="",Lajit!A140,"")</f>
        <v>lapintiainen</v>
      </c>
      <c r="K140" s="27" t="str">
        <f>IF(Lajit!N140="",Lajit!A140,"")</f>
        <v>lapintiainen</v>
      </c>
      <c r="L140" s="27" t="str">
        <f>IF(Lajit!O140="",Lajit!A140,"")</f>
        <v>lapintiainen</v>
      </c>
      <c r="M140" s="27" t="str">
        <f>IF(Lajit!P140="",Lajit!A140,"")</f>
        <v>lapintiainen</v>
      </c>
      <c r="N140" s="27" t="str">
        <f>IF(Lajit!Q140="",Lajit!A140,"")</f>
        <v>lapintiainen</v>
      </c>
      <c r="O140" s="27" t="str">
        <f>IF(Lajit!R140="",Lajit!A140,"")</f>
        <v>lapintiainen</v>
      </c>
      <c r="P140" s="27" t="str">
        <f>IF(Lajit!S140="",Lajit!A140,"")</f>
        <v>lapintiainen</v>
      </c>
      <c r="Q140" s="27" t="str">
        <f>IF(Lajit!T140="",Lajit!A140,"")</f>
        <v>lapintiainen</v>
      </c>
      <c r="R140" s="27" t="str">
        <f>IF(Lajit!U140="",Lajit!A140,"")</f>
        <v>lapintiainen</v>
      </c>
      <c r="S140" s="27" t="str">
        <f>IF(Lajit!V140="",Lajit!A140,"")</f>
        <v>lapintiainen</v>
      </c>
      <c r="T140" s="27" t="str">
        <f>IF(Lajit!W140="",Lajit!A140,"")</f>
        <v>lapintiainen</v>
      </c>
      <c r="U140" s="27" t="str">
        <f>IF(Lajit!X140="",Lajit!A140,"")</f>
        <v>lapintiainen</v>
      </c>
    </row>
    <row r="141" spans="1:21" s="29" customFormat="1" x14ac:dyDescent="0.2">
      <c r="A141" s="26" t="s">
        <v>180</v>
      </c>
      <c r="B141" s="27" t="str">
        <f>IF(Lajit!E141="",Lajit!A141,"")</f>
        <v>pähkinänakkeli</v>
      </c>
      <c r="C141" s="27" t="str">
        <f>IF(Lajit!F141="",Lajit!A141,"")</f>
        <v>pähkinänakkeli</v>
      </c>
      <c r="D141" s="27" t="str">
        <f>IF(Lajit!G141="",Lajit!A141,"")</f>
        <v>pähkinänakkeli</v>
      </c>
      <c r="E141" s="27" t="str">
        <f>IF(Lajit!H141="",Lajit!A141,"")</f>
        <v>pähkinänakkeli</v>
      </c>
      <c r="F141" s="27" t="str">
        <f>IF(Lajit!I141="",Lajit!A141,"")</f>
        <v>pähkinänakkeli</v>
      </c>
      <c r="G141" s="27" t="str">
        <f>IF(Lajit!J141="",Lajit!A141,"")</f>
        <v>pähkinänakkeli</v>
      </c>
      <c r="H141" s="27" t="str">
        <f>IF(Lajit!K141="",Lajit!A141,"")</f>
        <v>pähkinänakkeli</v>
      </c>
      <c r="I141" s="27" t="str">
        <f>IF(Lajit!L141="",Lajit!A141,"")</f>
        <v>pähkinänakkeli</v>
      </c>
      <c r="J141" s="27" t="str">
        <f>IF(Lajit!M141="",Lajit!A141,"")</f>
        <v>pähkinänakkeli</v>
      </c>
      <c r="K141" s="27" t="str">
        <f>IF(Lajit!N141="",Lajit!A141,"")</f>
        <v>pähkinänakkeli</v>
      </c>
      <c r="L141" s="27" t="str">
        <f>IF(Lajit!O141="",Lajit!A141,"")</f>
        <v>pähkinänakkeli</v>
      </c>
      <c r="M141" s="27" t="str">
        <f>IF(Lajit!P141="",Lajit!A141,"")</f>
        <v>pähkinänakkeli</v>
      </c>
      <c r="N141" s="27" t="str">
        <f>IF(Lajit!Q141="",Lajit!A141,"")</f>
        <v>pähkinänakkeli</v>
      </c>
      <c r="O141" s="27" t="str">
        <f>IF(Lajit!R141="",Lajit!A141,"")</f>
        <v>pähkinänakkeli</v>
      </c>
      <c r="P141" s="27" t="str">
        <f>IF(Lajit!S141="",Lajit!A141,"")</f>
        <v>pähkinänakkeli</v>
      </c>
      <c r="Q141" s="27" t="str">
        <f>IF(Lajit!T141="",Lajit!A141,"")</f>
        <v>pähkinänakkeli</v>
      </c>
      <c r="R141" s="27" t="str">
        <f>IF(Lajit!U141="",Lajit!A141,"")</f>
        <v>pähkinänakkeli</v>
      </c>
      <c r="S141" s="27" t="str">
        <f>IF(Lajit!V141="",Lajit!A141,"")</f>
        <v>pähkinänakkeli</v>
      </c>
      <c r="T141" s="27" t="str">
        <f>IF(Lajit!W141="",Lajit!A141,"")</f>
        <v>pähkinänakkeli</v>
      </c>
      <c r="U141" s="27" t="str">
        <f>IF(Lajit!X141="",Lajit!A141,"")</f>
        <v>pähkinänakkeli</v>
      </c>
    </row>
    <row r="142" spans="1:21" x14ac:dyDescent="0.2">
      <c r="A142" s="26" t="s">
        <v>181</v>
      </c>
      <c r="B142" s="27" t="str">
        <f>IF(Lajit!E142="",Lajit!A142,"")</f>
        <v>puukiipijä</v>
      </c>
      <c r="C142" s="27" t="str">
        <f>IF(Lajit!F142="",Lajit!A142,"")</f>
        <v>puukiipijä</v>
      </c>
      <c r="D142" s="27" t="str">
        <f>IF(Lajit!G142="",Lajit!A142,"")</f>
        <v>puukiipijä</v>
      </c>
      <c r="E142" s="27" t="str">
        <f>IF(Lajit!H142="",Lajit!A142,"")</f>
        <v>puukiipijä</v>
      </c>
      <c r="F142" s="27" t="str">
        <f>IF(Lajit!I142="",Lajit!A142,"")</f>
        <v>puukiipijä</v>
      </c>
      <c r="G142" s="27" t="str">
        <f>IF(Lajit!J142="",Lajit!A142,"")</f>
        <v>puukiipijä</v>
      </c>
      <c r="H142" s="27" t="str">
        <f>IF(Lajit!K142="",Lajit!A142,"")</f>
        <v>puukiipijä</v>
      </c>
      <c r="I142" s="27" t="str">
        <f>IF(Lajit!L142="",Lajit!A142,"")</f>
        <v>puukiipijä</v>
      </c>
      <c r="J142" s="27" t="str">
        <f>IF(Lajit!M142="",Lajit!A142,"")</f>
        <v>puukiipijä</v>
      </c>
      <c r="K142" s="27" t="str">
        <f>IF(Lajit!N142="",Lajit!A142,"")</f>
        <v>puukiipijä</v>
      </c>
      <c r="L142" s="27" t="str">
        <f>IF(Lajit!O142="",Lajit!A142,"")</f>
        <v>puukiipijä</v>
      </c>
      <c r="M142" s="27" t="str">
        <f>IF(Lajit!P142="",Lajit!A142,"")</f>
        <v>puukiipijä</v>
      </c>
      <c r="N142" s="27" t="str">
        <f>IF(Lajit!Q142="",Lajit!A142,"")</f>
        <v>puukiipijä</v>
      </c>
      <c r="O142" s="27" t="str">
        <f>IF(Lajit!R142="",Lajit!A142,"")</f>
        <v>puukiipijä</v>
      </c>
      <c r="P142" s="27" t="str">
        <f>IF(Lajit!S142="",Lajit!A142,"")</f>
        <v>puukiipijä</v>
      </c>
      <c r="Q142" s="27" t="str">
        <f>IF(Lajit!T142="",Lajit!A142,"")</f>
        <v>puukiipijä</v>
      </c>
      <c r="R142" s="27" t="str">
        <f>IF(Lajit!U142="",Lajit!A142,"")</f>
        <v>puukiipijä</v>
      </c>
      <c r="S142" s="27" t="str">
        <f>IF(Lajit!V142="",Lajit!A142,"")</f>
        <v>puukiipijä</v>
      </c>
      <c r="T142" s="27" t="str">
        <f>IF(Lajit!W142="",Lajit!A142,"")</f>
        <v>puukiipijä</v>
      </c>
      <c r="U142" s="27" t="str">
        <f>IF(Lajit!X142="",Lajit!A142,"")</f>
        <v>puukiipijä</v>
      </c>
    </row>
    <row r="143" spans="1:21" x14ac:dyDescent="0.2">
      <c r="A143" s="26" t="s">
        <v>182</v>
      </c>
      <c r="B143" s="27" t="str">
        <f>IF(Lajit!E143="",Lajit!A143,"")</f>
        <v>isolepinkäinen</v>
      </c>
      <c r="C143" s="27" t="str">
        <f>IF(Lajit!F143="",Lajit!A143,"")</f>
        <v>isolepinkäinen</v>
      </c>
      <c r="D143" s="27" t="str">
        <f>IF(Lajit!G143="",Lajit!A143,"")</f>
        <v>isolepinkäinen</v>
      </c>
      <c r="E143" s="27" t="str">
        <f>IF(Lajit!H143="",Lajit!A143,"")</f>
        <v>isolepinkäinen</v>
      </c>
      <c r="F143" s="27" t="str">
        <f>IF(Lajit!I143="",Lajit!A143,"")</f>
        <v>isolepinkäinen</v>
      </c>
      <c r="G143" s="27" t="str">
        <f>IF(Lajit!J143="",Lajit!A143,"")</f>
        <v>isolepinkäinen</v>
      </c>
      <c r="H143" s="27" t="str">
        <f>IF(Lajit!K143="",Lajit!A143,"")</f>
        <v>isolepinkäinen</v>
      </c>
      <c r="I143" s="27" t="str">
        <f>IF(Lajit!L143="",Lajit!A143,"")</f>
        <v>isolepinkäinen</v>
      </c>
      <c r="J143" s="27" t="str">
        <f>IF(Lajit!M143="",Lajit!A143,"")</f>
        <v>isolepinkäinen</v>
      </c>
      <c r="K143" s="27" t="str">
        <f>IF(Lajit!N143="",Lajit!A143,"")</f>
        <v>isolepinkäinen</v>
      </c>
      <c r="L143" s="27" t="str">
        <f>IF(Lajit!O143="",Lajit!A143,"")</f>
        <v>isolepinkäinen</v>
      </c>
      <c r="M143" s="27" t="str">
        <f>IF(Lajit!P143="",Lajit!A143,"")</f>
        <v>isolepinkäinen</v>
      </c>
      <c r="N143" s="27" t="str">
        <f>IF(Lajit!Q143="",Lajit!A143,"")</f>
        <v>isolepinkäinen</v>
      </c>
      <c r="O143" s="27" t="str">
        <f>IF(Lajit!R143="",Lajit!A143,"")</f>
        <v>isolepinkäinen</v>
      </c>
      <c r="P143" s="27" t="str">
        <f>IF(Lajit!S143="",Lajit!A143,"")</f>
        <v>isolepinkäinen</v>
      </c>
      <c r="Q143" s="27" t="str">
        <f>IF(Lajit!T143="",Lajit!A143,"")</f>
        <v>isolepinkäinen</v>
      </c>
      <c r="R143" s="27" t="str">
        <f>IF(Lajit!U143="",Lajit!A143,"")</f>
        <v>isolepinkäinen</v>
      </c>
      <c r="S143" s="27" t="str">
        <f>IF(Lajit!V143="",Lajit!A143,"")</f>
        <v>isolepinkäinen</v>
      </c>
      <c r="T143" s="27" t="str">
        <f>IF(Lajit!W143="",Lajit!A143,"")</f>
        <v>isolepinkäinen</v>
      </c>
      <c r="U143" s="27" t="str">
        <f>IF(Lajit!X143="",Lajit!A143,"")</f>
        <v>isolepinkäinen</v>
      </c>
    </row>
    <row r="144" spans="1:21" x14ac:dyDescent="0.2">
      <c r="A144" s="26" t="s">
        <v>183</v>
      </c>
      <c r="B144" s="27" t="str">
        <f>IF(Lajit!E144="",Lajit!A144,"")</f>
        <v>närhi</v>
      </c>
      <c r="C144" s="27" t="str">
        <f>IF(Lajit!F144="",Lajit!A144,"")</f>
        <v>närhi</v>
      </c>
      <c r="D144" s="27" t="str">
        <f>IF(Lajit!G144="",Lajit!A144,"")</f>
        <v>närhi</v>
      </c>
      <c r="E144" s="27" t="str">
        <f>IF(Lajit!H144="",Lajit!A144,"")</f>
        <v>närhi</v>
      </c>
      <c r="F144" s="27" t="str">
        <f>IF(Lajit!I144="",Lajit!A144,"")</f>
        <v>närhi</v>
      </c>
      <c r="G144" s="27" t="str">
        <f>IF(Lajit!J144="",Lajit!A144,"")</f>
        <v>närhi</v>
      </c>
      <c r="H144" s="27" t="str">
        <f>IF(Lajit!K144="",Lajit!A144,"")</f>
        <v>närhi</v>
      </c>
      <c r="I144" s="27" t="str">
        <f>IF(Lajit!L144="",Lajit!A144,"")</f>
        <v>närhi</v>
      </c>
      <c r="J144" s="27" t="str">
        <f>IF(Lajit!M144="",Lajit!A144,"")</f>
        <v>närhi</v>
      </c>
      <c r="K144" s="27" t="str">
        <f>IF(Lajit!N144="",Lajit!A144,"")</f>
        <v>närhi</v>
      </c>
      <c r="L144" s="27" t="str">
        <f>IF(Lajit!O144="",Lajit!A144,"")</f>
        <v>närhi</v>
      </c>
      <c r="M144" s="27" t="str">
        <f>IF(Lajit!P144="",Lajit!A144,"")</f>
        <v>närhi</v>
      </c>
      <c r="N144" s="27" t="str">
        <f>IF(Lajit!Q144="",Lajit!A144,"")</f>
        <v>närhi</v>
      </c>
      <c r="O144" s="27" t="str">
        <f>IF(Lajit!R144="",Lajit!A144,"")</f>
        <v>närhi</v>
      </c>
      <c r="P144" s="27" t="str">
        <f>IF(Lajit!S144="",Lajit!A144,"")</f>
        <v>närhi</v>
      </c>
      <c r="Q144" s="27" t="str">
        <f>IF(Lajit!T144="",Lajit!A144,"")</f>
        <v>närhi</v>
      </c>
      <c r="R144" s="27" t="str">
        <f>IF(Lajit!U144="",Lajit!A144,"")</f>
        <v>närhi</v>
      </c>
      <c r="S144" s="27" t="str">
        <f>IF(Lajit!V144="",Lajit!A144,"")</f>
        <v>närhi</v>
      </c>
      <c r="T144" s="27" t="str">
        <f>IF(Lajit!W144="",Lajit!A144,"")</f>
        <v>närhi</v>
      </c>
      <c r="U144" s="27" t="str">
        <f>IF(Lajit!X144="",Lajit!A144,"")</f>
        <v>närhi</v>
      </c>
    </row>
    <row r="145" spans="1:21" x14ac:dyDescent="0.2">
      <c r="A145" s="26" t="s">
        <v>184</v>
      </c>
      <c r="B145" s="27" t="str">
        <f>IF(Lajit!E145="",Lajit!A145,"")</f>
        <v>kuukkeli</v>
      </c>
      <c r="C145" s="27" t="str">
        <f>IF(Lajit!F145="",Lajit!A145,"")</f>
        <v>kuukkeli</v>
      </c>
      <c r="D145" s="27" t="str">
        <f>IF(Lajit!G145="",Lajit!A145,"")</f>
        <v>kuukkeli</v>
      </c>
      <c r="E145" s="27" t="str">
        <f>IF(Lajit!H145="",Lajit!A145,"")</f>
        <v>kuukkeli</v>
      </c>
      <c r="F145" s="27" t="str">
        <f>IF(Lajit!I145="",Lajit!A145,"")</f>
        <v>kuukkeli</v>
      </c>
      <c r="G145" s="27" t="str">
        <f>IF(Lajit!J145="",Lajit!A145,"")</f>
        <v>kuukkeli</v>
      </c>
      <c r="H145" s="27" t="str">
        <f>IF(Lajit!K145="",Lajit!A145,"")</f>
        <v>kuukkeli</v>
      </c>
      <c r="I145" s="27" t="str">
        <f>IF(Lajit!L145="",Lajit!A145,"")</f>
        <v>kuukkeli</v>
      </c>
      <c r="J145" s="27" t="str">
        <f>IF(Lajit!M145="",Lajit!A145,"")</f>
        <v>kuukkeli</v>
      </c>
      <c r="K145" s="27" t="str">
        <f>IF(Lajit!N145="",Lajit!A145,"")</f>
        <v>kuukkeli</v>
      </c>
      <c r="L145" s="27" t="str">
        <f>IF(Lajit!O145="",Lajit!A145,"")</f>
        <v>kuukkeli</v>
      </c>
      <c r="M145" s="27" t="str">
        <f>IF(Lajit!P145="",Lajit!A145,"")</f>
        <v>kuukkeli</v>
      </c>
      <c r="N145" s="27" t="str">
        <f>IF(Lajit!Q145="",Lajit!A145,"")</f>
        <v>kuukkeli</v>
      </c>
      <c r="O145" s="27" t="str">
        <f>IF(Lajit!R145="",Lajit!A145,"")</f>
        <v>kuukkeli</v>
      </c>
      <c r="P145" s="27" t="str">
        <f>IF(Lajit!S145="",Lajit!A145,"")</f>
        <v>kuukkeli</v>
      </c>
      <c r="Q145" s="27" t="str">
        <f>IF(Lajit!T145="",Lajit!A145,"")</f>
        <v>kuukkeli</v>
      </c>
      <c r="R145" s="27" t="str">
        <f>IF(Lajit!U145="",Lajit!A145,"")</f>
        <v>kuukkeli</v>
      </c>
      <c r="S145" s="27" t="str">
        <f>IF(Lajit!V145="",Lajit!A145,"")</f>
        <v>kuukkeli</v>
      </c>
      <c r="T145" s="27" t="str">
        <f>IF(Lajit!W145="",Lajit!A145,"")</f>
        <v>kuukkeli</v>
      </c>
      <c r="U145" s="27" t="str">
        <f>IF(Lajit!X145="",Lajit!A145,"")</f>
        <v>kuukkeli</v>
      </c>
    </row>
    <row r="146" spans="1:21" x14ac:dyDescent="0.2">
      <c r="A146" s="26" t="s">
        <v>185</v>
      </c>
      <c r="B146" s="27" t="str">
        <f>IF(Lajit!E146="",Lajit!A146,"")</f>
        <v>harakka</v>
      </c>
      <c r="C146" s="27" t="str">
        <f>IF(Lajit!F146="",Lajit!A146,"")</f>
        <v>harakka</v>
      </c>
      <c r="D146" s="27" t="str">
        <f>IF(Lajit!G146="",Lajit!A146,"")</f>
        <v>harakka</v>
      </c>
      <c r="E146" s="27" t="str">
        <f>IF(Lajit!H146="",Lajit!A146,"")</f>
        <v>harakka</v>
      </c>
      <c r="F146" s="27" t="str">
        <f>IF(Lajit!I146="",Lajit!A146,"")</f>
        <v>harakka</v>
      </c>
      <c r="G146" s="27" t="str">
        <f>IF(Lajit!J146="",Lajit!A146,"")</f>
        <v>harakka</v>
      </c>
      <c r="H146" s="27" t="str">
        <f>IF(Lajit!K146="",Lajit!A146,"")</f>
        <v>harakka</v>
      </c>
      <c r="I146" s="27" t="str">
        <f>IF(Lajit!L146="",Lajit!A146,"")</f>
        <v>harakka</v>
      </c>
      <c r="J146" s="27" t="str">
        <f>IF(Lajit!M146="",Lajit!A146,"")</f>
        <v>harakka</v>
      </c>
      <c r="K146" s="27" t="str">
        <f>IF(Lajit!N146="",Lajit!A146,"")</f>
        <v>harakka</v>
      </c>
      <c r="L146" s="27" t="str">
        <f>IF(Lajit!O146="",Lajit!A146,"")</f>
        <v>harakka</v>
      </c>
      <c r="M146" s="27" t="str">
        <f>IF(Lajit!P146="",Lajit!A146,"")</f>
        <v>harakka</v>
      </c>
      <c r="N146" s="27" t="str">
        <f>IF(Lajit!Q146="",Lajit!A146,"")</f>
        <v>harakka</v>
      </c>
      <c r="O146" s="27" t="str">
        <f>IF(Lajit!R146="",Lajit!A146,"")</f>
        <v>harakka</v>
      </c>
      <c r="P146" s="27" t="str">
        <f>IF(Lajit!S146="",Lajit!A146,"")</f>
        <v>harakka</v>
      </c>
      <c r="Q146" s="27" t="str">
        <f>IF(Lajit!T146="",Lajit!A146,"")</f>
        <v>harakka</v>
      </c>
      <c r="R146" s="27" t="str">
        <f>IF(Lajit!U146="",Lajit!A146,"")</f>
        <v>harakka</v>
      </c>
      <c r="S146" s="27" t="str">
        <f>IF(Lajit!V146="",Lajit!A146,"")</f>
        <v>harakka</v>
      </c>
      <c r="T146" s="27" t="str">
        <f>IF(Lajit!W146="",Lajit!A146,"")</f>
        <v>harakka</v>
      </c>
      <c r="U146" s="27" t="str">
        <f>IF(Lajit!X146="",Lajit!A146,"")</f>
        <v>harakka</v>
      </c>
    </row>
    <row r="147" spans="1:21" x14ac:dyDescent="0.2">
      <c r="A147" s="26" t="s">
        <v>186</v>
      </c>
      <c r="B147" s="27" t="str">
        <f>IF(Lajit!E147="",Lajit!A147,"")</f>
        <v>pähkinähakki</v>
      </c>
      <c r="C147" s="27" t="str">
        <f>IF(Lajit!F147="",Lajit!A147,"")</f>
        <v>pähkinähakki</v>
      </c>
      <c r="D147" s="27" t="str">
        <f>IF(Lajit!G147="",Lajit!A147,"")</f>
        <v>pähkinähakki</v>
      </c>
      <c r="E147" s="27" t="str">
        <f>IF(Lajit!H147="",Lajit!A147,"")</f>
        <v>pähkinähakki</v>
      </c>
      <c r="F147" s="27" t="str">
        <f>IF(Lajit!I147="",Lajit!A147,"")</f>
        <v>pähkinähakki</v>
      </c>
      <c r="G147" s="27" t="str">
        <f>IF(Lajit!J147="",Lajit!A147,"")</f>
        <v>pähkinähakki</v>
      </c>
      <c r="H147" s="27" t="str">
        <f>IF(Lajit!K147="",Lajit!A147,"")</f>
        <v>pähkinähakki</v>
      </c>
      <c r="I147" s="27" t="str">
        <f>IF(Lajit!L147="",Lajit!A147,"")</f>
        <v>pähkinähakki</v>
      </c>
      <c r="J147" s="27" t="str">
        <f>IF(Lajit!M147="",Lajit!A147,"")</f>
        <v>pähkinähakki</v>
      </c>
      <c r="K147" s="27" t="str">
        <f>IF(Lajit!N147="",Lajit!A147,"")</f>
        <v>pähkinähakki</v>
      </c>
      <c r="L147" s="27" t="str">
        <f>IF(Lajit!O147="",Lajit!A147,"")</f>
        <v>pähkinähakki</v>
      </c>
      <c r="M147" s="27" t="str">
        <f>IF(Lajit!P147="",Lajit!A147,"")</f>
        <v>pähkinähakki</v>
      </c>
      <c r="N147" s="27" t="str">
        <f>IF(Lajit!Q147="",Lajit!A147,"")</f>
        <v>pähkinähakki</v>
      </c>
      <c r="O147" s="27" t="str">
        <f>IF(Lajit!R147="",Lajit!A147,"")</f>
        <v>pähkinähakki</v>
      </c>
      <c r="P147" s="27" t="str">
        <f>IF(Lajit!S147="",Lajit!A147,"")</f>
        <v>pähkinähakki</v>
      </c>
      <c r="Q147" s="27" t="str">
        <f>IF(Lajit!T147="",Lajit!A147,"")</f>
        <v>pähkinähakki</v>
      </c>
      <c r="R147" s="27" t="str">
        <f>IF(Lajit!U147="",Lajit!A147,"")</f>
        <v>pähkinähakki</v>
      </c>
      <c r="S147" s="27" t="str">
        <f>IF(Lajit!V147="",Lajit!A147,"")</f>
        <v>pähkinähakki</v>
      </c>
      <c r="T147" s="27" t="str">
        <f>IF(Lajit!W147="",Lajit!A147,"")</f>
        <v>pähkinähakki</v>
      </c>
      <c r="U147" s="27" t="str">
        <f>IF(Lajit!X147="",Lajit!A147,"")</f>
        <v>pähkinähakki</v>
      </c>
    </row>
    <row r="148" spans="1:21" x14ac:dyDescent="0.2">
      <c r="A148" s="26" t="s">
        <v>187</v>
      </c>
      <c r="B148" s="27" t="str">
        <f>IF(Lajit!E148="",Lajit!A148,"")</f>
        <v>naakka</v>
      </c>
      <c r="C148" s="27" t="str">
        <f>IF(Lajit!F148="",Lajit!A148,"")</f>
        <v>naakka</v>
      </c>
      <c r="D148" s="27" t="str">
        <f>IF(Lajit!G148="",Lajit!A148,"")</f>
        <v>naakka</v>
      </c>
      <c r="E148" s="27" t="str">
        <f>IF(Lajit!H148="",Lajit!A148,"")</f>
        <v>naakka</v>
      </c>
      <c r="F148" s="27" t="str">
        <f>IF(Lajit!I148="",Lajit!A148,"")</f>
        <v>naakka</v>
      </c>
      <c r="G148" s="27" t="str">
        <f>IF(Lajit!J148="",Lajit!A148,"")</f>
        <v>naakka</v>
      </c>
      <c r="H148" s="27" t="str">
        <f>IF(Lajit!K148="",Lajit!A148,"")</f>
        <v>naakka</v>
      </c>
      <c r="I148" s="27" t="str">
        <f>IF(Lajit!L148="",Lajit!A148,"")</f>
        <v>naakka</v>
      </c>
      <c r="J148" s="27" t="str">
        <f>IF(Lajit!M148="",Lajit!A148,"")</f>
        <v>naakka</v>
      </c>
      <c r="K148" s="27" t="str">
        <f>IF(Lajit!N148="",Lajit!A148,"")</f>
        <v>naakka</v>
      </c>
      <c r="L148" s="27" t="str">
        <f>IF(Lajit!O148="",Lajit!A148,"")</f>
        <v>naakka</v>
      </c>
      <c r="M148" s="27" t="str">
        <f>IF(Lajit!P148="",Lajit!A148,"")</f>
        <v>naakka</v>
      </c>
      <c r="N148" s="27" t="str">
        <f>IF(Lajit!Q148="",Lajit!A148,"")</f>
        <v>naakka</v>
      </c>
      <c r="O148" s="27" t="str">
        <f>IF(Lajit!R148="",Lajit!A148,"")</f>
        <v>naakka</v>
      </c>
      <c r="P148" s="27" t="str">
        <f>IF(Lajit!S148="",Lajit!A148,"")</f>
        <v>naakka</v>
      </c>
      <c r="Q148" s="27" t="str">
        <f>IF(Lajit!T148="",Lajit!A148,"")</f>
        <v>naakka</v>
      </c>
      <c r="R148" s="27" t="str">
        <f>IF(Lajit!U148="",Lajit!A148,"")</f>
        <v>naakka</v>
      </c>
      <c r="S148" s="27" t="str">
        <f>IF(Lajit!V148="",Lajit!A148,"")</f>
        <v>naakka</v>
      </c>
      <c r="T148" s="27" t="str">
        <f>IF(Lajit!W148="",Lajit!A148,"")</f>
        <v>naakka</v>
      </c>
      <c r="U148" s="27" t="str">
        <f>IF(Lajit!X148="",Lajit!A148,"")</f>
        <v>naakka</v>
      </c>
    </row>
    <row r="149" spans="1:21" x14ac:dyDescent="0.2">
      <c r="A149" s="26" t="s">
        <v>188</v>
      </c>
      <c r="B149" s="27" t="str">
        <f>IF(Lajit!E149="",Lajit!A149,"")</f>
        <v>mustavaris</v>
      </c>
      <c r="C149" s="27" t="str">
        <f>IF(Lajit!F149="",Lajit!A149,"")</f>
        <v>mustavaris</v>
      </c>
      <c r="D149" s="27" t="str">
        <f>IF(Lajit!G149="",Lajit!A149,"")</f>
        <v>mustavaris</v>
      </c>
      <c r="E149" s="27" t="str">
        <f>IF(Lajit!H149="",Lajit!A149,"")</f>
        <v>mustavaris</v>
      </c>
      <c r="F149" s="27" t="str">
        <f>IF(Lajit!I149="",Lajit!A149,"")</f>
        <v>mustavaris</v>
      </c>
      <c r="G149" s="27" t="str">
        <f>IF(Lajit!J149="",Lajit!A149,"")</f>
        <v>mustavaris</v>
      </c>
      <c r="H149" s="27" t="str">
        <f>IF(Lajit!K149="",Lajit!A149,"")</f>
        <v>mustavaris</v>
      </c>
      <c r="I149" s="27" t="str">
        <f>IF(Lajit!L149="",Lajit!A149,"")</f>
        <v>mustavaris</v>
      </c>
      <c r="J149" s="27" t="str">
        <f>IF(Lajit!M149="",Lajit!A149,"")</f>
        <v>mustavaris</v>
      </c>
      <c r="K149" s="27" t="str">
        <f>IF(Lajit!N149="",Lajit!A149,"")</f>
        <v>mustavaris</v>
      </c>
      <c r="L149" s="27" t="str">
        <f>IF(Lajit!O149="",Lajit!A149,"")</f>
        <v>mustavaris</v>
      </c>
      <c r="M149" s="27" t="str">
        <f>IF(Lajit!P149="",Lajit!A149,"")</f>
        <v>mustavaris</v>
      </c>
      <c r="N149" s="27" t="str">
        <f>IF(Lajit!Q149="",Lajit!A149,"")</f>
        <v>mustavaris</v>
      </c>
      <c r="O149" s="27" t="str">
        <f>IF(Lajit!R149="",Lajit!A149,"")</f>
        <v>mustavaris</v>
      </c>
      <c r="P149" s="27" t="str">
        <f>IF(Lajit!S149="",Lajit!A149,"")</f>
        <v>mustavaris</v>
      </c>
      <c r="Q149" s="27" t="str">
        <f>IF(Lajit!T149="",Lajit!A149,"")</f>
        <v>mustavaris</v>
      </c>
      <c r="R149" s="27" t="str">
        <f>IF(Lajit!U149="",Lajit!A149,"")</f>
        <v>mustavaris</v>
      </c>
      <c r="S149" s="27" t="str">
        <f>IF(Lajit!V149="",Lajit!A149,"")</f>
        <v>mustavaris</v>
      </c>
      <c r="T149" s="27" t="str">
        <f>IF(Lajit!W149="",Lajit!A149,"")</f>
        <v>mustavaris</v>
      </c>
      <c r="U149" s="27" t="str">
        <f>IF(Lajit!X149="",Lajit!A149,"")</f>
        <v>mustavaris</v>
      </c>
    </row>
    <row r="150" spans="1:21" x14ac:dyDescent="0.2">
      <c r="A150" s="26" t="s">
        <v>189</v>
      </c>
      <c r="B150" s="27" t="str">
        <f>IF(Lajit!E150="",Lajit!A150,"")</f>
        <v>varis</v>
      </c>
      <c r="C150" s="27" t="str">
        <f>IF(Lajit!F150="",Lajit!A150,"")</f>
        <v>varis</v>
      </c>
      <c r="D150" s="27" t="str">
        <f>IF(Lajit!G150="",Lajit!A150,"")</f>
        <v>varis</v>
      </c>
      <c r="E150" s="27" t="str">
        <f>IF(Lajit!H150="",Lajit!A150,"")</f>
        <v>varis</v>
      </c>
      <c r="F150" s="27" t="str">
        <f>IF(Lajit!I150="",Lajit!A150,"")</f>
        <v>varis</v>
      </c>
      <c r="G150" s="27" t="str">
        <f>IF(Lajit!J150="",Lajit!A150,"")</f>
        <v>varis</v>
      </c>
      <c r="H150" s="27" t="str">
        <f>IF(Lajit!K150="",Lajit!A150,"")</f>
        <v>varis</v>
      </c>
      <c r="I150" s="27" t="str">
        <f>IF(Lajit!L150="",Lajit!A150,"")</f>
        <v>varis</v>
      </c>
      <c r="J150" s="27" t="str">
        <f>IF(Lajit!M150="",Lajit!A150,"")</f>
        <v>varis</v>
      </c>
      <c r="K150" s="27" t="str">
        <f>IF(Lajit!N150="",Lajit!A150,"")</f>
        <v>varis</v>
      </c>
      <c r="L150" s="27" t="str">
        <f>IF(Lajit!O150="",Lajit!A150,"")</f>
        <v>varis</v>
      </c>
      <c r="M150" s="27" t="str">
        <f>IF(Lajit!P150="",Lajit!A150,"")</f>
        <v>varis</v>
      </c>
      <c r="N150" s="27" t="str">
        <f>IF(Lajit!Q150="",Lajit!A150,"")</f>
        <v>varis</v>
      </c>
      <c r="O150" s="27" t="str">
        <f>IF(Lajit!R150="",Lajit!A150,"")</f>
        <v>varis</v>
      </c>
      <c r="P150" s="27" t="str">
        <f>IF(Lajit!S150="",Lajit!A150,"")</f>
        <v>varis</v>
      </c>
      <c r="Q150" s="27" t="str">
        <f>IF(Lajit!T150="",Lajit!A150,"")</f>
        <v>varis</v>
      </c>
      <c r="R150" s="27" t="str">
        <f>IF(Lajit!U150="",Lajit!A150,"")</f>
        <v>varis</v>
      </c>
      <c r="S150" s="27" t="str">
        <f>IF(Lajit!V150="",Lajit!A150,"")</f>
        <v>varis</v>
      </c>
      <c r="T150" s="27" t="str">
        <f>IF(Lajit!W150="",Lajit!A150,"")</f>
        <v>varis</v>
      </c>
      <c r="U150" s="27" t="str">
        <f>IF(Lajit!X150="",Lajit!A150,"")</f>
        <v>varis</v>
      </c>
    </row>
    <row r="151" spans="1:21" x14ac:dyDescent="0.2">
      <c r="A151" s="26" t="s">
        <v>190</v>
      </c>
      <c r="B151" s="27" t="str">
        <f>IF(Lajit!E151="",Lajit!A151,"")</f>
        <v>korppi</v>
      </c>
      <c r="C151" s="27" t="str">
        <f>IF(Lajit!F151="",Lajit!A151,"")</f>
        <v>korppi</v>
      </c>
      <c r="D151" s="27" t="str">
        <f>IF(Lajit!G151="",Lajit!A151,"")</f>
        <v>korppi</v>
      </c>
      <c r="E151" s="27" t="str">
        <f>IF(Lajit!H151="",Lajit!A151,"")</f>
        <v>korppi</v>
      </c>
      <c r="F151" s="27" t="str">
        <f>IF(Lajit!I151="",Lajit!A151,"")</f>
        <v>korppi</v>
      </c>
      <c r="G151" s="27" t="str">
        <f>IF(Lajit!J151="",Lajit!A151,"")</f>
        <v>korppi</v>
      </c>
      <c r="H151" s="27" t="str">
        <f>IF(Lajit!K151="",Lajit!A151,"")</f>
        <v>korppi</v>
      </c>
      <c r="I151" s="27" t="str">
        <f>IF(Lajit!L151="",Lajit!A151,"")</f>
        <v>korppi</v>
      </c>
      <c r="J151" s="27" t="str">
        <f>IF(Lajit!M151="",Lajit!A151,"")</f>
        <v>korppi</v>
      </c>
      <c r="K151" s="27" t="str">
        <f>IF(Lajit!N151="",Lajit!A151,"")</f>
        <v>korppi</v>
      </c>
      <c r="L151" s="27" t="str">
        <f>IF(Lajit!O151="",Lajit!A151,"")</f>
        <v>korppi</v>
      </c>
      <c r="M151" s="27" t="str">
        <f>IF(Lajit!P151="",Lajit!A151,"")</f>
        <v>korppi</v>
      </c>
      <c r="N151" s="27" t="str">
        <f>IF(Lajit!Q151="",Lajit!A151,"")</f>
        <v>korppi</v>
      </c>
      <c r="O151" s="27" t="str">
        <f>IF(Lajit!R151="",Lajit!A151,"")</f>
        <v>korppi</v>
      </c>
      <c r="P151" s="27" t="str">
        <f>IF(Lajit!S151="",Lajit!A151,"")</f>
        <v>korppi</v>
      </c>
      <c r="Q151" s="27" t="str">
        <f>IF(Lajit!T151="",Lajit!A151,"")</f>
        <v>korppi</v>
      </c>
      <c r="R151" s="27" t="str">
        <f>IF(Lajit!U151="",Lajit!A151,"")</f>
        <v>korppi</v>
      </c>
      <c r="S151" s="27" t="str">
        <f>IF(Lajit!V151="",Lajit!A151,"")</f>
        <v>korppi</v>
      </c>
      <c r="T151" s="27" t="str">
        <f>IF(Lajit!W151="",Lajit!A151,"")</f>
        <v>korppi</v>
      </c>
      <c r="U151" s="27" t="str">
        <f>IF(Lajit!X151="",Lajit!A151,"")</f>
        <v>korppi</v>
      </c>
    </row>
    <row r="152" spans="1:21" x14ac:dyDescent="0.2">
      <c r="A152" s="26" t="s">
        <v>191</v>
      </c>
      <c r="B152" s="27" t="str">
        <f>IF(Lajit!E152="",Lajit!A152,"")</f>
        <v>kottarainen</v>
      </c>
      <c r="C152" s="27" t="str">
        <f>IF(Lajit!F152="",Lajit!A152,"")</f>
        <v>kottarainen</v>
      </c>
      <c r="D152" s="27" t="str">
        <f>IF(Lajit!G152="",Lajit!A152,"")</f>
        <v>kottarainen</v>
      </c>
      <c r="E152" s="27" t="str">
        <f>IF(Lajit!H152="",Lajit!A152,"")</f>
        <v>kottarainen</v>
      </c>
      <c r="F152" s="27" t="str">
        <f>IF(Lajit!I152="",Lajit!A152,"")</f>
        <v>kottarainen</v>
      </c>
      <c r="G152" s="27" t="str">
        <f>IF(Lajit!J152="",Lajit!A152,"")</f>
        <v>kottarainen</v>
      </c>
      <c r="H152" s="27" t="str">
        <f>IF(Lajit!K152="",Lajit!A152,"")</f>
        <v>kottarainen</v>
      </c>
      <c r="I152" s="27" t="str">
        <f>IF(Lajit!L152="",Lajit!A152,"")</f>
        <v>kottarainen</v>
      </c>
      <c r="J152" s="27" t="str">
        <f>IF(Lajit!M152="",Lajit!A152,"")</f>
        <v>kottarainen</v>
      </c>
      <c r="K152" s="27" t="str">
        <f>IF(Lajit!N152="",Lajit!A152,"")</f>
        <v>kottarainen</v>
      </c>
      <c r="L152" s="27" t="str">
        <f>IF(Lajit!O152="",Lajit!A152,"")</f>
        <v>kottarainen</v>
      </c>
      <c r="M152" s="27" t="str">
        <f>IF(Lajit!P152="",Lajit!A152,"")</f>
        <v>kottarainen</v>
      </c>
      <c r="N152" s="27" t="str">
        <f>IF(Lajit!Q152="",Lajit!A152,"")</f>
        <v>kottarainen</v>
      </c>
      <c r="O152" s="27" t="str">
        <f>IF(Lajit!R152="",Lajit!A152,"")</f>
        <v>kottarainen</v>
      </c>
      <c r="P152" s="27" t="str">
        <f>IF(Lajit!S152="",Lajit!A152,"")</f>
        <v>kottarainen</v>
      </c>
      <c r="Q152" s="27" t="str">
        <f>IF(Lajit!T152="",Lajit!A152,"")</f>
        <v>kottarainen</v>
      </c>
      <c r="R152" s="27" t="str">
        <f>IF(Lajit!U152="",Lajit!A152,"")</f>
        <v>kottarainen</v>
      </c>
      <c r="S152" s="27" t="str">
        <f>IF(Lajit!V152="",Lajit!A152,"")</f>
        <v>kottarainen</v>
      </c>
      <c r="T152" s="27" t="str">
        <f>IF(Lajit!W152="",Lajit!A152,"")</f>
        <v>kottarainen</v>
      </c>
      <c r="U152" s="27" t="str">
        <f>IF(Lajit!X152="",Lajit!A152,"")</f>
        <v>kottarainen</v>
      </c>
    </row>
    <row r="153" spans="1:21" x14ac:dyDescent="0.2">
      <c r="A153" s="26" t="s">
        <v>192</v>
      </c>
      <c r="B153" s="27" t="str">
        <f>IF(Lajit!E153="",Lajit!A153,"")</f>
        <v>varpunen</v>
      </c>
      <c r="C153" s="27" t="str">
        <f>IF(Lajit!F153="",Lajit!A153,"")</f>
        <v>varpunen</v>
      </c>
      <c r="D153" s="27" t="str">
        <f>IF(Lajit!G153="",Lajit!A153,"")</f>
        <v>varpunen</v>
      </c>
      <c r="E153" s="27" t="str">
        <f>IF(Lajit!H153="",Lajit!A153,"")</f>
        <v>varpunen</v>
      </c>
      <c r="F153" s="27" t="str">
        <f>IF(Lajit!I153="",Lajit!A153,"")</f>
        <v>varpunen</v>
      </c>
      <c r="G153" s="27" t="str">
        <f>IF(Lajit!J153="",Lajit!A153,"")</f>
        <v>varpunen</v>
      </c>
      <c r="H153" s="27" t="str">
        <f>IF(Lajit!K153="",Lajit!A153,"")</f>
        <v>varpunen</v>
      </c>
      <c r="I153" s="27" t="str">
        <f>IF(Lajit!L153="",Lajit!A153,"")</f>
        <v>varpunen</v>
      </c>
      <c r="J153" s="27" t="str">
        <f>IF(Lajit!M153="",Lajit!A153,"")</f>
        <v>varpunen</v>
      </c>
      <c r="K153" s="27" t="str">
        <f>IF(Lajit!N153="",Lajit!A153,"")</f>
        <v>varpunen</v>
      </c>
      <c r="L153" s="27" t="str">
        <f>IF(Lajit!O153="",Lajit!A153,"")</f>
        <v>varpunen</v>
      </c>
      <c r="M153" s="27" t="str">
        <f>IF(Lajit!P153="",Lajit!A153,"")</f>
        <v>varpunen</v>
      </c>
      <c r="N153" s="27" t="str">
        <f>IF(Lajit!Q153="",Lajit!A153,"")</f>
        <v>varpunen</v>
      </c>
      <c r="O153" s="27" t="str">
        <f>IF(Lajit!R153="",Lajit!A153,"")</f>
        <v>varpunen</v>
      </c>
      <c r="P153" s="27" t="str">
        <f>IF(Lajit!S153="",Lajit!A153,"")</f>
        <v>varpunen</v>
      </c>
      <c r="Q153" s="27" t="str">
        <f>IF(Lajit!T153="",Lajit!A153,"")</f>
        <v>varpunen</v>
      </c>
      <c r="R153" s="27" t="str">
        <f>IF(Lajit!U153="",Lajit!A153,"")</f>
        <v>varpunen</v>
      </c>
      <c r="S153" s="27" t="str">
        <f>IF(Lajit!V153="",Lajit!A153,"")</f>
        <v>varpunen</v>
      </c>
      <c r="T153" s="27" t="str">
        <f>IF(Lajit!W153="",Lajit!A153,"")</f>
        <v>varpunen</v>
      </c>
      <c r="U153" s="27" t="str">
        <f>IF(Lajit!X153="",Lajit!A153,"")</f>
        <v>varpunen</v>
      </c>
    </row>
    <row r="154" spans="1:21" x14ac:dyDescent="0.2">
      <c r="A154" s="26" t="s">
        <v>193</v>
      </c>
      <c r="B154" s="27" t="str">
        <f>IF(Lajit!E154="",Lajit!A154,"")</f>
        <v>pikkuvarpunen</v>
      </c>
      <c r="C154" s="27" t="str">
        <f>IF(Lajit!F154="",Lajit!A154,"")</f>
        <v>pikkuvarpunen</v>
      </c>
      <c r="D154" s="27" t="str">
        <f>IF(Lajit!G154="",Lajit!A154,"")</f>
        <v>pikkuvarpunen</v>
      </c>
      <c r="E154" s="27" t="str">
        <f>IF(Lajit!H154="",Lajit!A154,"")</f>
        <v>pikkuvarpunen</v>
      </c>
      <c r="F154" s="27" t="str">
        <f>IF(Lajit!I154="",Lajit!A154,"")</f>
        <v>pikkuvarpunen</v>
      </c>
      <c r="G154" s="27" t="str">
        <f>IF(Lajit!J154="",Lajit!A154,"")</f>
        <v>pikkuvarpunen</v>
      </c>
      <c r="H154" s="27" t="str">
        <f>IF(Lajit!K154="",Lajit!A154,"")</f>
        <v>pikkuvarpunen</v>
      </c>
      <c r="I154" s="27" t="str">
        <f>IF(Lajit!L154="",Lajit!A154,"")</f>
        <v>pikkuvarpunen</v>
      </c>
      <c r="J154" s="27" t="str">
        <f>IF(Lajit!M154="",Lajit!A154,"")</f>
        <v>pikkuvarpunen</v>
      </c>
      <c r="K154" s="27" t="str">
        <f>IF(Lajit!N154="",Lajit!A154,"")</f>
        <v>pikkuvarpunen</v>
      </c>
      <c r="L154" s="27" t="str">
        <f>IF(Lajit!O154="",Lajit!A154,"")</f>
        <v>pikkuvarpunen</v>
      </c>
      <c r="M154" s="27" t="str">
        <f>IF(Lajit!P154="",Lajit!A154,"")</f>
        <v>pikkuvarpunen</v>
      </c>
      <c r="N154" s="27" t="str">
        <f>IF(Lajit!Q154="",Lajit!A154,"")</f>
        <v>pikkuvarpunen</v>
      </c>
      <c r="O154" s="27" t="str">
        <f>IF(Lajit!R154="",Lajit!A154,"")</f>
        <v>pikkuvarpunen</v>
      </c>
      <c r="P154" s="27" t="str">
        <f>IF(Lajit!S154="",Lajit!A154,"")</f>
        <v>pikkuvarpunen</v>
      </c>
      <c r="Q154" s="27" t="str">
        <f>IF(Lajit!T154="",Lajit!A154,"")</f>
        <v>pikkuvarpunen</v>
      </c>
      <c r="R154" s="27" t="str">
        <f>IF(Lajit!U154="",Lajit!A154,"")</f>
        <v>pikkuvarpunen</v>
      </c>
      <c r="S154" s="27" t="str">
        <f>IF(Lajit!V154="",Lajit!A154,"")</f>
        <v>pikkuvarpunen</v>
      </c>
      <c r="T154" s="27" t="str">
        <f>IF(Lajit!W154="",Lajit!A154,"")</f>
        <v>pikkuvarpunen</v>
      </c>
      <c r="U154" s="27" t="str">
        <f>IF(Lajit!X154="",Lajit!A154,"")</f>
        <v>pikkuvarpunen</v>
      </c>
    </row>
    <row r="155" spans="1:21" x14ac:dyDescent="0.2">
      <c r="A155" s="26" t="s">
        <v>194</v>
      </c>
      <c r="B155" s="27" t="str">
        <f>IF(Lajit!E155="",Lajit!A155,"")</f>
        <v>peippo</v>
      </c>
      <c r="C155" s="27" t="str">
        <f>IF(Lajit!F155="",Lajit!A155,"")</f>
        <v>peippo</v>
      </c>
      <c r="D155" s="27" t="str">
        <f>IF(Lajit!G155="",Lajit!A155,"")</f>
        <v>peippo</v>
      </c>
      <c r="E155" s="27" t="str">
        <f>IF(Lajit!H155="",Lajit!A155,"")</f>
        <v>peippo</v>
      </c>
      <c r="F155" s="27" t="str">
        <f>IF(Lajit!I155="",Lajit!A155,"")</f>
        <v>peippo</v>
      </c>
      <c r="G155" s="27" t="str">
        <f>IF(Lajit!J155="",Lajit!A155,"")</f>
        <v>peippo</v>
      </c>
      <c r="H155" s="27" t="str">
        <f>IF(Lajit!K155="",Lajit!A155,"")</f>
        <v>peippo</v>
      </c>
      <c r="I155" s="27" t="str">
        <f>IF(Lajit!L155="",Lajit!A155,"")</f>
        <v>peippo</v>
      </c>
      <c r="J155" s="27" t="str">
        <f>IF(Lajit!M155="",Lajit!A155,"")</f>
        <v>peippo</v>
      </c>
      <c r="K155" s="27" t="str">
        <f>IF(Lajit!N155="",Lajit!A155,"")</f>
        <v>peippo</v>
      </c>
      <c r="L155" s="27" t="str">
        <f>IF(Lajit!O155="",Lajit!A155,"")</f>
        <v>peippo</v>
      </c>
      <c r="M155" s="27" t="str">
        <f>IF(Lajit!P155="",Lajit!A155,"")</f>
        <v>peippo</v>
      </c>
      <c r="N155" s="27" t="str">
        <f>IF(Lajit!Q155="",Lajit!A155,"")</f>
        <v>peippo</v>
      </c>
      <c r="O155" s="27" t="str">
        <f>IF(Lajit!R155="",Lajit!A155,"")</f>
        <v>peippo</v>
      </c>
      <c r="P155" s="27" t="str">
        <f>IF(Lajit!S155="",Lajit!A155,"")</f>
        <v>peippo</v>
      </c>
      <c r="Q155" s="27" t="str">
        <f>IF(Lajit!T155="",Lajit!A155,"")</f>
        <v>peippo</v>
      </c>
      <c r="R155" s="27" t="str">
        <f>IF(Lajit!U155="",Lajit!A155,"")</f>
        <v>peippo</v>
      </c>
      <c r="S155" s="27" t="str">
        <f>IF(Lajit!V155="",Lajit!A155,"")</f>
        <v>peippo</v>
      </c>
      <c r="T155" s="27" t="str">
        <f>IF(Lajit!W155="",Lajit!A155,"")</f>
        <v>peippo</v>
      </c>
      <c r="U155" s="27" t="str">
        <f>IF(Lajit!X155="",Lajit!A155,"")</f>
        <v>peippo</v>
      </c>
    </row>
    <row r="156" spans="1:21" x14ac:dyDescent="0.2">
      <c r="A156" s="26" t="s">
        <v>195</v>
      </c>
      <c r="B156" s="27" t="str">
        <f>IF(Lajit!E156="",Lajit!A156,"")</f>
        <v>järripeippo</v>
      </c>
      <c r="C156" s="27" t="str">
        <f>IF(Lajit!F156="",Lajit!A156,"")</f>
        <v>järripeippo</v>
      </c>
      <c r="D156" s="27" t="str">
        <f>IF(Lajit!G156="",Lajit!A156,"")</f>
        <v>järripeippo</v>
      </c>
      <c r="E156" s="27" t="str">
        <f>IF(Lajit!H156="",Lajit!A156,"")</f>
        <v>järripeippo</v>
      </c>
      <c r="F156" s="27" t="str">
        <f>IF(Lajit!I156="",Lajit!A156,"")</f>
        <v>järripeippo</v>
      </c>
      <c r="G156" s="27" t="str">
        <f>IF(Lajit!J156="",Lajit!A156,"")</f>
        <v>järripeippo</v>
      </c>
      <c r="H156" s="27" t="str">
        <f>IF(Lajit!K156="",Lajit!A156,"")</f>
        <v>järripeippo</v>
      </c>
      <c r="I156" s="27" t="str">
        <f>IF(Lajit!L156="",Lajit!A156,"")</f>
        <v>järripeippo</v>
      </c>
      <c r="J156" s="27" t="str">
        <f>IF(Lajit!M156="",Lajit!A156,"")</f>
        <v>järripeippo</v>
      </c>
      <c r="K156" s="27" t="str">
        <f>IF(Lajit!N156="",Lajit!A156,"")</f>
        <v>järripeippo</v>
      </c>
      <c r="L156" s="27" t="str">
        <f>IF(Lajit!O156="",Lajit!A156,"")</f>
        <v>järripeippo</v>
      </c>
      <c r="M156" s="27" t="str">
        <f>IF(Lajit!P156="",Lajit!A156,"")</f>
        <v>järripeippo</v>
      </c>
      <c r="N156" s="27" t="str">
        <f>IF(Lajit!Q156="",Lajit!A156,"")</f>
        <v>järripeippo</v>
      </c>
      <c r="O156" s="27" t="str">
        <f>IF(Lajit!R156="",Lajit!A156,"")</f>
        <v>järripeippo</v>
      </c>
      <c r="P156" s="27" t="str">
        <f>IF(Lajit!S156="",Lajit!A156,"")</f>
        <v>järripeippo</v>
      </c>
      <c r="Q156" s="27" t="str">
        <f>IF(Lajit!T156="",Lajit!A156,"")</f>
        <v>järripeippo</v>
      </c>
      <c r="R156" s="27" t="str">
        <f>IF(Lajit!U156="",Lajit!A156,"")</f>
        <v>järripeippo</v>
      </c>
      <c r="S156" s="27" t="str">
        <f>IF(Lajit!V156="",Lajit!A156,"")</f>
        <v>järripeippo</v>
      </c>
      <c r="T156" s="27" t="str">
        <f>IF(Lajit!W156="",Lajit!A156,"")</f>
        <v>järripeippo</v>
      </c>
      <c r="U156" s="27" t="str">
        <f>IF(Lajit!X156="",Lajit!A156,"")</f>
        <v>järripeippo</v>
      </c>
    </row>
    <row r="157" spans="1:21" x14ac:dyDescent="0.2">
      <c r="A157" s="26" t="s">
        <v>228</v>
      </c>
      <c r="B157" s="27" t="str">
        <f>IF(Lajit!E157="",Lajit!A157,"")</f>
        <v>keltahemppo</v>
      </c>
      <c r="C157" s="27" t="str">
        <f>IF(Lajit!F157="",Lajit!A157,"")</f>
        <v>keltahemppo</v>
      </c>
      <c r="D157" s="27" t="str">
        <f>IF(Lajit!G157="",Lajit!A157,"")</f>
        <v>keltahemppo</v>
      </c>
      <c r="E157" s="27" t="str">
        <f>IF(Lajit!H157="",Lajit!A157,"")</f>
        <v>keltahemppo</v>
      </c>
      <c r="F157" s="27" t="str">
        <f>IF(Lajit!I157="",Lajit!A157,"")</f>
        <v>keltahemppo</v>
      </c>
      <c r="G157" s="27" t="str">
        <f>IF(Lajit!J157="",Lajit!A157,"")</f>
        <v>keltahemppo</v>
      </c>
      <c r="H157" s="27" t="str">
        <f>IF(Lajit!K157="",Lajit!A157,"")</f>
        <v>keltahemppo</v>
      </c>
      <c r="I157" s="27" t="str">
        <f>IF(Lajit!L157="",Lajit!A157,"")</f>
        <v>keltahemppo</v>
      </c>
      <c r="J157" s="27" t="str">
        <f>IF(Lajit!M157="",Lajit!A157,"")</f>
        <v>keltahemppo</v>
      </c>
      <c r="K157" s="27" t="str">
        <f>IF(Lajit!N157="",Lajit!A157,"")</f>
        <v>keltahemppo</v>
      </c>
      <c r="L157" s="27" t="str">
        <f>IF(Lajit!O157="",Lajit!A157,"")</f>
        <v>keltahemppo</v>
      </c>
      <c r="M157" s="27" t="str">
        <f>IF(Lajit!P157="",Lajit!A157,"")</f>
        <v>keltahemppo</v>
      </c>
      <c r="N157" s="27" t="str">
        <f>IF(Lajit!Q157="",Lajit!A157,"")</f>
        <v>keltahemppo</v>
      </c>
      <c r="O157" s="27" t="str">
        <f>IF(Lajit!R157="",Lajit!A157,"")</f>
        <v>keltahemppo</v>
      </c>
      <c r="P157" s="27" t="str">
        <f>IF(Lajit!S157="",Lajit!A157,"")</f>
        <v>keltahemppo</v>
      </c>
      <c r="Q157" s="27" t="str">
        <f>IF(Lajit!T157="",Lajit!A157,"")</f>
        <v>keltahemppo</v>
      </c>
      <c r="R157" s="27" t="str">
        <f>IF(Lajit!U157="",Lajit!A157,"")</f>
        <v>keltahemppo</v>
      </c>
      <c r="S157" s="27" t="str">
        <f>IF(Lajit!V157="",Lajit!A157,"")</f>
        <v>keltahemppo</v>
      </c>
      <c r="T157" s="27" t="str">
        <f>IF(Lajit!W157="",Lajit!A157,"")</f>
        <v>keltahemppo</v>
      </c>
      <c r="U157" s="27" t="str">
        <f>IF(Lajit!X157="",Lajit!A157,"")</f>
        <v>keltahemppo</v>
      </c>
    </row>
    <row r="158" spans="1:21" x14ac:dyDescent="0.2">
      <c r="A158" s="26" t="s">
        <v>196</v>
      </c>
      <c r="B158" s="27" t="str">
        <f>IF(Lajit!E158="",Lajit!A158,"")</f>
        <v>viherpeippo</v>
      </c>
      <c r="C158" s="27" t="str">
        <f>IF(Lajit!F158="",Lajit!A158,"")</f>
        <v>viherpeippo</v>
      </c>
      <c r="D158" s="27" t="str">
        <f>IF(Lajit!G158="",Lajit!A158,"")</f>
        <v>viherpeippo</v>
      </c>
      <c r="E158" s="27" t="str">
        <f>IF(Lajit!H158="",Lajit!A158,"")</f>
        <v>viherpeippo</v>
      </c>
      <c r="F158" s="27" t="str">
        <f>IF(Lajit!I158="",Lajit!A158,"")</f>
        <v>viherpeippo</v>
      </c>
      <c r="G158" s="27" t="str">
        <f>IF(Lajit!J158="",Lajit!A158,"")</f>
        <v>viherpeippo</v>
      </c>
      <c r="H158" s="27" t="str">
        <f>IF(Lajit!K158="",Lajit!A158,"")</f>
        <v>viherpeippo</v>
      </c>
      <c r="I158" s="27" t="str">
        <f>IF(Lajit!L158="",Lajit!A158,"")</f>
        <v>viherpeippo</v>
      </c>
      <c r="J158" s="27" t="str">
        <f>IF(Lajit!M158="",Lajit!A158,"")</f>
        <v>viherpeippo</v>
      </c>
      <c r="K158" s="27" t="str">
        <f>IF(Lajit!N158="",Lajit!A158,"")</f>
        <v>viherpeippo</v>
      </c>
      <c r="L158" s="27" t="str">
        <f>IF(Lajit!O158="",Lajit!A158,"")</f>
        <v>viherpeippo</v>
      </c>
      <c r="M158" s="27" t="str">
        <f>IF(Lajit!P158="",Lajit!A158,"")</f>
        <v>viherpeippo</v>
      </c>
      <c r="N158" s="27" t="str">
        <f>IF(Lajit!Q158="",Lajit!A158,"")</f>
        <v>viherpeippo</v>
      </c>
      <c r="O158" s="27" t="str">
        <f>IF(Lajit!R158="",Lajit!A158,"")</f>
        <v>viherpeippo</v>
      </c>
      <c r="P158" s="27" t="str">
        <f>IF(Lajit!S158="",Lajit!A158,"")</f>
        <v>viherpeippo</v>
      </c>
      <c r="Q158" s="27" t="str">
        <f>IF(Lajit!T158="",Lajit!A158,"")</f>
        <v>viherpeippo</v>
      </c>
      <c r="R158" s="27" t="str">
        <f>IF(Lajit!U158="",Lajit!A158,"")</f>
        <v>viherpeippo</v>
      </c>
      <c r="S158" s="27" t="str">
        <f>IF(Lajit!V158="",Lajit!A158,"")</f>
        <v>viherpeippo</v>
      </c>
      <c r="T158" s="27" t="str">
        <f>IF(Lajit!W158="",Lajit!A158,"")</f>
        <v>viherpeippo</v>
      </c>
      <c r="U158" s="27" t="str">
        <f>IF(Lajit!X158="",Lajit!A158,"")</f>
        <v>viherpeippo</v>
      </c>
    </row>
    <row r="159" spans="1:21" x14ac:dyDescent="0.2">
      <c r="A159" s="26" t="s">
        <v>197</v>
      </c>
      <c r="B159" s="27" t="str">
        <f>IF(Lajit!E159="",Lajit!A159,"")</f>
        <v>tikli</v>
      </c>
      <c r="C159" s="27" t="str">
        <f>IF(Lajit!F159="",Lajit!A159,"")</f>
        <v>tikli</v>
      </c>
      <c r="D159" s="27" t="str">
        <f>IF(Lajit!G159="",Lajit!A159,"")</f>
        <v>tikli</v>
      </c>
      <c r="E159" s="27" t="str">
        <f>IF(Lajit!H159="",Lajit!A159,"")</f>
        <v>tikli</v>
      </c>
      <c r="F159" s="27" t="str">
        <f>IF(Lajit!I159="",Lajit!A159,"")</f>
        <v>tikli</v>
      </c>
      <c r="G159" s="27" t="str">
        <f>IF(Lajit!J159="",Lajit!A159,"")</f>
        <v>tikli</v>
      </c>
      <c r="H159" s="27" t="str">
        <f>IF(Lajit!K159="",Lajit!A159,"")</f>
        <v>tikli</v>
      </c>
      <c r="I159" s="27" t="str">
        <f>IF(Lajit!L159="",Lajit!A159,"")</f>
        <v>tikli</v>
      </c>
      <c r="J159" s="27" t="str">
        <f>IF(Lajit!M159="",Lajit!A159,"")</f>
        <v>tikli</v>
      </c>
      <c r="K159" s="27" t="str">
        <f>IF(Lajit!N159="",Lajit!A159,"")</f>
        <v>tikli</v>
      </c>
      <c r="L159" s="27" t="str">
        <f>IF(Lajit!O159="",Lajit!A159,"")</f>
        <v>tikli</v>
      </c>
      <c r="M159" s="27" t="str">
        <f>IF(Lajit!P159="",Lajit!A159,"")</f>
        <v>tikli</v>
      </c>
      <c r="N159" s="27" t="str">
        <f>IF(Lajit!Q159="",Lajit!A159,"")</f>
        <v>tikli</v>
      </c>
      <c r="O159" s="27" t="str">
        <f>IF(Lajit!R159="",Lajit!A159,"")</f>
        <v>tikli</v>
      </c>
      <c r="P159" s="27" t="str">
        <f>IF(Lajit!S159="",Lajit!A159,"")</f>
        <v>tikli</v>
      </c>
      <c r="Q159" s="27" t="str">
        <f>IF(Lajit!T159="",Lajit!A159,"")</f>
        <v>tikli</v>
      </c>
      <c r="R159" s="27" t="str">
        <f>IF(Lajit!U159="",Lajit!A159,"")</f>
        <v>tikli</v>
      </c>
      <c r="S159" s="27" t="str">
        <f>IF(Lajit!V159="",Lajit!A159,"")</f>
        <v>tikli</v>
      </c>
      <c r="T159" s="27" t="str">
        <f>IF(Lajit!W159="",Lajit!A159,"")</f>
        <v>tikli</v>
      </c>
      <c r="U159" s="27" t="str">
        <f>IF(Lajit!X159="",Lajit!A159,"")</f>
        <v>tikli</v>
      </c>
    </row>
    <row r="160" spans="1:21" x14ac:dyDescent="0.2">
      <c r="A160" s="26" t="s">
        <v>198</v>
      </c>
      <c r="B160" s="27" t="str">
        <f>IF(Lajit!E160="",Lajit!A160,"")</f>
        <v>vihervarpunen</v>
      </c>
      <c r="C160" s="27" t="str">
        <f>IF(Lajit!F160="",Lajit!A160,"")</f>
        <v>vihervarpunen</v>
      </c>
      <c r="D160" s="27" t="str">
        <f>IF(Lajit!G160="",Lajit!A160,"")</f>
        <v>vihervarpunen</v>
      </c>
      <c r="E160" s="27" t="str">
        <f>IF(Lajit!H160="",Lajit!A160,"")</f>
        <v>vihervarpunen</v>
      </c>
      <c r="F160" s="27" t="str">
        <f>IF(Lajit!I160="",Lajit!A160,"")</f>
        <v>vihervarpunen</v>
      </c>
      <c r="G160" s="27" t="str">
        <f>IF(Lajit!J160="",Lajit!A160,"")</f>
        <v>vihervarpunen</v>
      </c>
      <c r="H160" s="27" t="str">
        <f>IF(Lajit!K160="",Lajit!A160,"")</f>
        <v>vihervarpunen</v>
      </c>
      <c r="I160" s="27" t="str">
        <f>IF(Lajit!L160="",Lajit!A160,"")</f>
        <v>vihervarpunen</v>
      </c>
      <c r="J160" s="27" t="str">
        <f>IF(Lajit!M160="",Lajit!A160,"")</f>
        <v>vihervarpunen</v>
      </c>
      <c r="K160" s="27" t="str">
        <f>IF(Lajit!N160="",Lajit!A160,"")</f>
        <v>vihervarpunen</v>
      </c>
      <c r="L160" s="27" t="str">
        <f>IF(Lajit!O160="",Lajit!A160,"")</f>
        <v>vihervarpunen</v>
      </c>
      <c r="M160" s="27" t="str">
        <f>IF(Lajit!P160="",Lajit!A160,"")</f>
        <v>vihervarpunen</v>
      </c>
      <c r="N160" s="27" t="str">
        <f>IF(Lajit!Q160="",Lajit!A160,"")</f>
        <v>vihervarpunen</v>
      </c>
      <c r="O160" s="27" t="str">
        <f>IF(Lajit!R160="",Lajit!A160,"")</f>
        <v>vihervarpunen</v>
      </c>
      <c r="P160" s="27" t="str">
        <f>IF(Lajit!S160="",Lajit!A160,"")</f>
        <v>vihervarpunen</v>
      </c>
      <c r="Q160" s="27" t="str">
        <f>IF(Lajit!T160="",Lajit!A160,"")</f>
        <v>vihervarpunen</v>
      </c>
      <c r="R160" s="27" t="str">
        <f>IF(Lajit!U160="",Lajit!A160,"")</f>
        <v>vihervarpunen</v>
      </c>
      <c r="S160" s="27" t="str">
        <f>IF(Lajit!V160="",Lajit!A160,"")</f>
        <v>vihervarpunen</v>
      </c>
      <c r="T160" s="27" t="str">
        <f>IF(Lajit!W160="",Lajit!A160,"")</f>
        <v>vihervarpunen</v>
      </c>
      <c r="U160" s="27" t="str">
        <f>IF(Lajit!X160="",Lajit!A160,"")</f>
        <v>vihervarpunen</v>
      </c>
    </row>
    <row r="161" spans="1:21" s="29" customFormat="1" x14ac:dyDescent="0.2">
      <c r="A161" s="26" t="s">
        <v>199</v>
      </c>
      <c r="B161" s="27" t="str">
        <f>IF(Lajit!E161="",Lajit!A161,"")</f>
        <v>hemppo</v>
      </c>
      <c r="C161" s="27" t="str">
        <f>IF(Lajit!F161="",Lajit!A161,"")</f>
        <v>hemppo</v>
      </c>
      <c r="D161" s="27" t="str">
        <f>IF(Lajit!G161="",Lajit!A161,"")</f>
        <v>hemppo</v>
      </c>
      <c r="E161" s="27" t="str">
        <f>IF(Lajit!H161="",Lajit!A161,"")</f>
        <v>hemppo</v>
      </c>
      <c r="F161" s="27" t="str">
        <f>IF(Lajit!I161="",Lajit!A161,"")</f>
        <v>hemppo</v>
      </c>
      <c r="G161" s="27" t="str">
        <f>IF(Lajit!J161="",Lajit!A161,"")</f>
        <v>hemppo</v>
      </c>
      <c r="H161" s="27" t="str">
        <f>IF(Lajit!K161="",Lajit!A161,"")</f>
        <v>hemppo</v>
      </c>
      <c r="I161" s="27" t="str">
        <f>IF(Lajit!L161="",Lajit!A161,"")</f>
        <v>hemppo</v>
      </c>
      <c r="J161" s="27" t="str">
        <f>IF(Lajit!M161="",Lajit!A161,"")</f>
        <v>hemppo</v>
      </c>
      <c r="K161" s="27" t="str">
        <f>IF(Lajit!N161="",Lajit!A161,"")</f>
        <v>hemppo</v>
      </c>
      <c r="L161" s="27" t="str">
        <f>IF(Lajit!O161="",Lajit!A161,"")</f>
        <v>hemppo</v>
      </c>
      <c r="M161" s="27" t="str">
        <f>IF(Lajit!P161="",Lajit!A161,"")</f>
        <v>hemppo</v>
      </c>
      <c r="N161" s="27" t="str">
        <f>IF(Lajit!Q161="",Lajit!A161,"")</f>
        <v>hemppo</v>
      </c>
      <c r="O161" s="27" t="str">
        <f>IF(Lajit!R161="",Lajit!A161,"")</f>
        <v>hemppo</v>
      </c>
      <c r="P161" s="27" t="str">
        <f>IF(Lajit!S161="",Lajit!A161,"")</f>
        <v>hemppo</v>
      </c>
      <c r="Q161" s="27" t="str">
        <f>IF(Lajit!T161="",Lajit!A161,"")</f>
        <v>hemppo</v>
      </c>
      <c r="R161" s="27" t="str">
        <f>IF(Lajit!U161="",Lajit!A161,"")</f>
        <v>hemppo</v>
      </c>
      <c r="S161" s="27" t="str">
        <f>IF(Lajit!V161="",Lajit!A161,"")</f>
        <v>hemppo</v>
      </c>
      <c r="T161" s="27" t="str">
        <f>IF(Lajit!W161="",Lajit!A161,"")</f>
        <v>hemppo</v>
      </c>
      <c r="U161" s="27" t="str">
        <f>IF(Lajit!X161="",Lajit!A161,"")</f>
        <v>hemppo</v>
      </c>
    </row>
    <row r="162" spans="1:21" x14ac:dyDescent="0.2">
      <c r="A162" s="26" t="s">
        <v>200</v>
      </c>
      <c r="B162" s="27" t="str">
        <f>IF(Lajit!E162="",Lajit!A162,"")</f>
        <v>vuorihemppo</v>
      </c>
      <c r="C162" s="27" t="str">
        <f>IF(Lajit!F162="",Lajit!A162,"")</f>
        <v>vuorihemppo</v>
      </c>
      <c r="D162" s="27" t="str">
        <f>IF(Lajit!G162="",Lajit!A162,"")</f>
        <v>vuorihemppo</v>
      </c>
      <c r="E162" s="27" t="str">
        <f>IF(Lajit!H162="",Lajit!A162,"")</f>
        <v>vuorihemppo</v>
      </c>
      <c r="F162" s="27" t="str">
        <f>IF(Lajit!I162="",Lajit!A162,"")</f>
        <v>vuorihemppo</v>
      </c>
      <c r="G162" s="27" t="str">
        <f>IF(Lajit!J162="",Lajit!A162,"")</f>
        <v>vuorihemppo</v>
      </c>
      <c r="H162" s="27" t="str">
        <f>IF(Lajit!K162="",Lajit!A162,"")</f>
        <v>vuorihemppo</v>
      </c>
      <c r="I162" s="27" t="str">
        <f>IF(Lajit!L162="",Lajit!A162,"")</f>
        <v>vuorihemppo</v>
      </c>
      <c r="J162" s="27" t="str">
        <f>IF(Lajit!M162="",Lajit!A162,"")</f>
        <v>vuorihemppo</v>
      </c>
      <c r="K162" s="27" t="str">
        <f>IF(Lajit!N162="",Lajit!A162,"")</f>
        <v>vuorihemppo</v>
      </c>
      <c r="L162" s="27" t="str">
        <f>IF(Lajit!O162="",Lajit!A162,"")</f>
        <v>vuorihemppo</v>
      </c>
      <c r="M162" s="27" t="str">
        <f>IF(Lajit!P162="",Lajit!A162,"")</f>
        <v>vuorihemppo</v>
      </c>
      <c r="N162" s="27" t="str">
        <f>IF(Lajit!Q162="",Lajit!A162,"")</f>
        <v>vuorihemppo</v>
      </c>
      <c r="O162" s="27" t="str">
        <f>IF(Lajit!R162="",Lajit!A162,"")</f>
        <v>vuorihemppo</v>
      </c>
      <c r="P162" s="27" t="str">
        <f>IF(Lajit!S162="",Lajit!A162,"")</f>
        <v>vuorihemppo</v>
      </c>
      <c r="Q162" s="27" t="str">
        <f>IF(Lajit!T162="",Lajit!A162,"")</f>
        <v>vuorihemppo</v>
      </c>
      <c r="R162" s="27" t="str">
        <f>IF(Lajit!U162="",Lajit!A162,"")</f>
        <v>vuorihemppo</v>
      </c>
      <c r="S162" s="27" t="str">
        <f>IF(Lajit!V162="",Lajit!A162,"")</f>
        <v>vuorihemppo</v>
      </c>
      <c r="T162" s="27" t="str">
        <f>IF(Lajit!W162="",Lajit!A162,"")</f>
        <v>vuorihemppo</v>
      </c>
      <c r="U162" s="27" t="str">
        <f>IF(Lajit!X162="",Lajit!A162,"")</f>
        <v>vuorihemppo</v>
      </c>
    </row>
    <row r="163" spans="1:21" x14ac:dyDescent="0.2">
      <c r="A163" s="26" t="s">
        <v>201</v>
      </c>
      <c r="B163" s="27" t="str">
        <f>IF(Lajit!E163="",Lajit!A163,"")</f>
        <v>urpiainen</v>
      </c>
      <c r="C163" s="27" t="str">
        <f>IF(Lajit!F163="",Lajit!A163,"")</f>
        <v>urpiainen</v>
      </c>
      <c r="D163" s="27" t="str">
        <f>IF(Lajit!G163="",Lajit!A163,"")</f>
        <v>urpiainen</v>
      </c>
      <c r="E163" s="27" t="str">
        <f>IF(Lajit!H163="",Lajit!A163,"")</f>
        <v>urpiainen</v>
      </c>
      <c r="F163" s="27" t="str">
        <f>IF(Lajit!I163="",Lajit!A163,"")</f>
        <v>urpiainen</v>
      </c>
      <c r="G163" s="27" t="str">
        <f>IF(Lajit!J163="",Lajit!A163,"")</f>
        <v>urpiainen</v>
      </c>
      <c r="H163" s="27" t="str">
        <f>IF(Lajit!K163="",Lajit!A163,"")</f>
        <v>urpiainen</v>
      </c>
      <c r="I163" s="27" t="str">
        <f>IF(Lajit!L163="",Lajit!A163,"")</f>
        <v>urpiainen</v>
      </c>
      <c r="J163" s="27" t="str">
        <f>IF(Lajit!M163="",Lajit!A163,"")</f>
        <v>urpiainen</v>
      </c>
      <c r="K163" s="27" t="str">
        <f>IF(Lajit!N163="",Lajit!A163,"")</f>
        <v>urpiainen</v>
      </c>
      <c r="L163" s="27" t="str">
        <f>IF(Lajit!O163="",Lajit!A163,"")</f>
        <v>urpiainen</v>
      </c>
      <c r="M163" s="27" t="str">
        <f>IF(Lajit!P163="",Lajit!A163,"")</f>
        <v>urpiainen</v>
      </c>
      <c r="N163" s="27" t="str">
        <f>IF(Lajit!Q163="",Lajit!A163,"")</f>
        <v>urpiainen</v>
      </c>
      <c r="O163" s="27" t="str">
        <f>IF(Lajit!R163="",Lajit!A163,"")</f>
        <v>urpiainen</v>
      </c>
      <c r="P163" s="27" t="str">
        <f>IF(Lajit!S163="",Lajit!A163,"")</f>
        <v>urpiainen</v>
      </c>
      <c r="Q163" s="27" t="str">
        <f>IF(Lajit!T163="",Lajit!A163,"")</f>
        <v>urpiainen</v>
      </c>
      <c r="R163" s="27" t="str">
        <f>IF(Lajit!U163="",Lajit!A163,"")</f>
        <v>urpiainen</v>
      </c>
      <c r="S163" s="27" t="str">
        <f>IF(Lajit!V163="",Lajit!A163,"")</f>
        <v>urpiainen</v>
      </c>
      <c r="T163" s="27" t="str">
        <f>IF(Lajit!W163="",Lajit!A163,"")</f>
        <v>urpiainen</v>
      </c>
      <c r="U163" s="27" t="str">
        <f>IF(Lajit!X163="",Lajit!A163,"")</f>
        <v>urpiainen</v>
      </c>
    </row>
    <row r="164" spans="1:21" x14ac:dyDescent="0.2">
      <c r="A164" s="26" t="s">
        <v>202</v>
      </c>
      <c r="B164" s="27" t="str">
        <f>IF(Lajit!E164="",Lajit!A164,"")</f>
        <v>tundraurpiainen</v>
      </c>
      <c r="C164" s="27" t="str">
        <f>IF(Lajit!F164="",Lajit!A164,"")</f>
        <v>tundraurpiainen</v>
      </c>
      <c r="D164" s="27" t="str">
        <f>IF(Lajit!G164="",Lajit!A164,"")</f>
        <v>tundraurpiainen</v>
      </c>
      <c r="E164" s="27" t="str">
        <f>IF(Lajit!H164="",Lajit!A164,"")</f>
        <v>tundraurpiainen</v>
      </c>
      <c r="F164" s="27" t="str">
        <f>IF(Lajit!I164="",Lajit!A164,"")</f>
        <v>tundraurpiainen</v>
      </c>
      <c r="G164" s="27" t="str">
        <f>IF(Lajit!J164="",Lajit!A164,"")</f>
        <v>tundraurpiainen</v>
      </c>
      <c r="H164" s="27" t="str">
        <f>IF(Lajit!K164="",Lajit!A164,"")</f>
        <v>tundraurpiainen</v>
      </c>
      <c r="I164" s="27" t="str">
        <f>IF(Lajit!L164="",Lajit!A164,"")</f>
        <v>tundraurpiainen</v>
      </c>
      <c r="J164" s="27" t="str">
        <f>IF(Lajit!M164="",Lajit!A164,"")</f>
        <v>tundraurpiainen</v>
      </c>
      <c r="K164" s="27" t="str">
        <f>IF(Lajit!N164="",Lajit!A164,"")</f>
        <v>tundraurpiainen</v>
      </c>
      <c r="L164" s="27" t="str">
        <f>IF(Lajit!O164="",Lajit!A164,"")</f>
        <v>tundraurpiainen</v>
      </c>
      <c r="M164" s="27" t="str">
        <f>IF(Lajit!P164="",Lajit!A164,"")</f>
        <v>tundraurpiainen</v>
      </c>
      <c r="N164" s="27" t="str">
        <f>IF(Lajit!Q164="",Lajit!A164,"")</f>
        <v>tundraurpiainen</v>
      </c>
      <c r="O164" s="27" t="str">
        <f>IF(Lajit!R164="",Lajit!A164,"")</f>
        <v>tundraurpiainen</v>
      </c>
      <c r="P164" s="27" t="str">
        <f>IF(Lajit!S164="",Lajit!A164,"")</f>
        <v>tundraurpiainen</v>
      </c>
      <c r="Q164" s="27" t="str">
        <f>IF(Lajit!T164="",Lajit!A164,"")</f>
        <v>tundraurpiainen</v>
      </c>
      <c r="R164" s="27" t="str">
        <f>IF(Lajit!U164="",Lajit!A164,"")</f>
        <v>tundraurpiainen</v>
      </c>
      <c r="S164" s="27" t="str">
        <f>IF(Lajit!V164="",Lajit!A164,"")</f>
        <v>tundraurpiainen</v>
      </c>
      <c r="T164" s="27" t="str">
        <f>IF(Lajit!W164="",Lajit!A164,"")</f>
        <v>tundraurpiainen</v>
      </c>
      <c r="U164" s="27" t="str">
        <f>IF(Lajit!X164="",Lajit!A164,"")</f>
        <v>tundraurpiainen</v>
      </c>
    </row>
    <row r="165" spans="1:21" s="29" customFormat="1" x14ac:dyDescent="0.2">
      <c r="A165" s="26" t="s">
        <v>203</v>
      </c>
      <c r="B165" s="27" t="str">
        <f>IF(Lajit!E165="",Lajit!A165,"")</f>
        <v>kirjosiipikäpylintu</v>
      </c>
      <c r="C165" s="27" t="str">
        <f>IF(Lajit!F165="",Lajit!A165,"")</f>
        <v>kirjosiipikäpylintu</v>
      </c>
      <c r="D165" s="27" t="str">
        <f>IF(Lajit!G165="",Lajit!A165,"")</f>
        <v>kirjosiipikäpylintu</v>
      </c>
      <c r="E165" s="27" t="str">
        <f>IF(Lajit!H165="",Lajit!A165,"")</f>
        <v>kirjosiipikäpylintu</v>
      </c>
      <c r="F165" s="27" t="str">
        <f>IF(Lajit!I165="",Lajit!A165,"")</f>
        <v>kirjosiipikäpylintu</v>
      </c>
      <c r="G165" s="27" t="str">
        <f>IF(Lajit!J165="",Lajit!A165,"")</f>
        <v>kirjosiipikäpylintu</v>
      </c>
      <c r="H165" s="27" t="str">
        <f>IF(Lajit!K165="",Lajit!A165,"")</f>
        <v>kirjosiipikäpylintu</v>
      </c>
      <c r="I165" s="27" t="str">
        <f>IF(Lajit!L165="",Lajit!A165,"")</f>
        <v>kirjosiipikäpylintu</v>
      </c>
      <c r="J165" s="27" t="str">
        <f>IF(Lajit!M165="",Lajit!A165,"")</f>
        <v>kirjosiipikäpylintu</v>
      </c>
      <c r="K165" s="27" t="str">
        <f>IF(Lajit!N165="",Lajit!A165,"")</f>
        <v>kirjosiipikäpylintu</v>
      </c>
      <c r="L165" s="27" t="str">
        <f>IF(Lajit!O165="",Lajit!A165,"")</f>
        <v>kirjosiipikäpylintu</v>
      </c>
      <c r="M165" s="27" t="str">
        <f>IF(Lajit!P165="",Lajit!A165,"")</f>
        <v>kirjosiipikäpylintu</v>
      </c>
      <c r="N165" s="27" t="str">
        <f>IF(Lajit!Q165="",Lajit!A165,"")</f>
        <v>kirjosiipikäpylintu</v>
      </c>
      <c r="O165" s="27" t="str">
        <f>IF(Lajit!R165="",Lajit!A165,"")</f>
        <v>kirjosiipikäpylintu</v>
      </c>
      <c r="P165" s="27" t="str">
        <f>IF(Lajit!S165="",Lajit!A165,"")</f>
        <v>kirjosiipikäpylintu</v>
      </c>
      <c r="Q165" s="27" t="str">
        <f>IF(Lajit!T165="",Lajit!A165,"")</f>
        <v>kirjosiipikäpylintu</v>
      </c>
      <c r="R165" s="27" t="str">
        <f>IF(Lajit!U165="",Lajit!A165,"")</f>
        <v>kirjosiipikäpylintu</v>
      </c>
      <c r="S165" s="27" t="str">
        <f>IF(Lajit!V165="",Lajit!A165,"")</f>
        <v>kirjosiipikäpylintu</v>
      </c>
      <c r="T165" s="27" t="str">
        <f>IF(Lajit!W165="",Lajit!A165,"")</f>
        <v>kirjosiipikäpylintu</v>
      </c>
      <c r="U165" s="27" t="str">
        <f>IF(Lajit!X165="",Lajit!A165,"")</f>
        <v>kirjosiipikäpylintu</v>
      </c>
    </row>
    <row r="166" spans="1:21" x14ac:dyDescent="0.2">
      <c r="A166" s="26" t="s">
        <v>204</v>
      </c>
      <c r="B166" s="27" t="str">
        <f>IF(Lajit!E166="",Lajit!A166,"")</f>
        <v>pikkukäpylintu</v>
      </c>
      <c r="C166" s="27" t="str">
        <f>IF(Lajit!F166="",Lajit!A166,"")</f>
        <v>pikkukäpylintu</v>
      </c>
      <c r="D166" s="27" t="str">
        <f>IF(Lajit!G166="",Lajit!A166,"")</f>
        <v>pikkukäpylintu</v>
      </c>
      <c r="E166" s="27" t="str">
        <f>IF(Lajit!H166="",Lajit!A166,"")</f>
        <v>pikkukäpylintu</v>
      </c>
      <c r="F166" s="27" t="str">
        <f>IF(Lajit!I166="",Lajit!A166,"")</f>
        <v>pikkukäpylintu</v>
      </c>
      <c r="G166" s="27" t="str">
        <f>IF(Lajit!J166="",Lajit!A166,"")</f>
        <v>pikkukäpylintu</v>
      </c>
      <c r="H166" s="27" t="str">
        <f>IF(Lajit!K166="",Lajit!A166,"")</f>
        <v>pikkukäpylintu</v>
      </c>
      <c r="I166" s="27" t="str">
        <f>IF(Lajit!L166="",Lajit!A166,"")</f>
        <v>pikkukäpylintu</v>
      </c>
      <c r="J166" s="27" t="str">
        <f>IF(Lajit!M166="",Lajit!A166,"")</f>
        <v>pikkukäpylintu</v>
      </c>
      <c r="K166" s="27" t="str">
        <f>IF(Lajit!N166="",Lajit!A166,"")</f>
        <v>pikkukäpylintu</v>
      </c>
      <c r="L166" s="27" t="str">
        <f>IF(Lajit!O166="",Lajit!A166,"")</f>
        <v>pikkukäpylintu</v>
      </c>
      <c r="M166" s="27" t="str">
        <f>IF(Lajit!P166="",Lajit!A166,"")</f>
        <v>pikkukäpylintu</v>
      </c>
      <c r="N166" s="27" t="str">
        <f>IF(Lajit!Q166="",Lajit!A166,"")</f>
        <v>pikkukäpylintu</v>
      </c>
      <c r="O166" s="27" t="str">
        <f>IF(Lajit!R166="",Lajit!A166,"")</f>
        <v>pikkukäpylintu</v>
      </c>
      <c r="P166" s="27" t="str">
        <f>IF(Lajit!S166="",Lajit!A166,"")</f>
        <v>pikkukäpylintu</v>
      </c>
      <c r="Q166" s="27" t="str">
        <f>IF(Lajit!T166="",Lajit!A166,"")</f>
        <v>pikkukäpylintu</v>
      </c>
      <c r="R166" s="27" t="str">
        <f>IF(Lajit!U166="",Lajit!A166,"")</f>
        <v>pikkukäpylintu</v>
      </c>
      <c r="S166" s="27" t="str">
        <f>IF(Lajit!V166="",Lajit!A166,"")</f>
        <v>pikkukäpylintu</v>
      </c>
      <c r="T166" s="27" t="str">
        <f>IF(Lajit!W166="",Lajit!A166,"")</f>
        <v>pikkukäpylintu</v>
      </c>
      <c r="U166" s="27" t="str">
        <f>IF(Lajit!X166="",Lajit!A166,"")</f>
        <v>pikkukäpylintu</v>
      </c>
    </row>
    <row r="167" spans="1:21" s="29" customFormat="1" x14ac:dyDescent="0.2">
      <c r="A167" s="26" t="s">
        <v>205</v>
      </c>
      <c r="B167" s="27" t="str">
        <f>IF(Lajit!E167="",Lajit!A167,"")</f>
        <v>isokäpylintu</v>
      </c>
      <c r="C167" s="27" t="str">
        <f>IF(Lajit!F167="",Lajit!A167,"")</f>
        <v>isokäpylintu</v>
      </c>
      <c r="D167" s="27" t="str">
        <f>IF(Lajit!G167="",Lajit!A167,"")</f>
        <v>isokäpylintu</v>
      </c>
      <c r="E167" s="27" t="str">
        <f>IF(Lajit!H167="",Lajit!A167,"")</f>
        <v>isokäpylintu</v>
      </c>
      <c r="F167" s="27" t="str">
        <f>IF(Lajit!I167="",Lajit!A167,"")</f>
        <v>isokäpylintu</v>
      </c>
      <c r="G167" s="27" t="str">
        <f>IF(Lajit!J167="",Lajit!A167,"")</f>
        <v>isokäpylintu</v>
      </c>
      <c r="H167" s="27" t="str">
        <f>IF(Lajit!K167="",Lajit!A167,"")</f>
        <v>isokäpylintu</v>
      </c>
      <c r="I167" s="27" t="str">
        <f>IF(Lajit!L167="",Lajit!A167,"")</f>
        <v>isokäpylintu</v>
      </c>
      <c r="J167" s="27" t="str">
        <f>IF(Lajit!M167="",Lajit!A167,"")</f>
        <v>isokäpylintu</v>
      </c>
      <c r="K167" s="27" t="str">
        <f>IF(Lajit!N167="",Lajit!A167,"")</f>
        <v>isokäpylintu</v>
      </c>
      <c r="L167" s="27" t="str">
        <f>IF(Lajit!O167="",Lajit!A167,"")</f>
        <v>isokäpylintu</v>
      </c>
      <c r="M167" s="27" t="str">
        <f>IF(Lajit!P167="",Lajit!A167,"")</f>
        <v>isokäpylintu</v>
      </c>
      <c r="N167" s="27" t="str">
        <f>IF(Lajit!Q167="",Lajit!A167,"")</f>
        <v>isokäpylintu</v>
      </c>
      <c r="O167" s="27" t="str">
        <f>IF(Lajit!R167="",Lajit!A167,"")</f>
        <v>isokäpylintu</v>
      </c>
      <c r="P167" s="27" t="str">
        <f>IF(Lajit!S167="",Lajit!A167,"")</f>
        <v>isokäpylintu</v>
      </c>
      <c r="Q167" s="27" t="str">
        <f>IF(Lajit!T167="",Lajit!A167,"")</f>
        <v>isokäpylintu</v>
      </c>
      <c r="R167" s="27" t="str">
        <f>IF(Lajit!U167="",Lajit!A167,"")</f>
        <v>isokäpylintu</v>
      </c>
      <c r="S167" s="27" t="str">
        <f>IF(Lajit!V167="",Lajit!A167,"")</f>
        <v>isokäpylintu</v>
      </c>
      <c r="T167" s="27" t="str">
        <f>IF(Lajit!W167="",Lajit!A167,"")</f>
        <v>isokäpylintu</v>
      </c>
      <c r="U167" s="27" t="str">
        <f>IF(Lajit!X167="",Lajit!A167,"")</f>
        <v>isokäpylintu</v>
      </c>
    </row>
    <row r="168" spans="1:21" ht="15" x14ac:dyDescent="0.25">
      <c r="A168" s="82" t="s">
        <v>206</v>
      </c>
      <c r="B168" s="27" t="str">
        <f>IF(Lajit!E168="",Lajit!A168,"")</f>
        <v>pikkukäpylintu / isokäpylintu</v>
      </c>
      <c r="C168" s="27" t="str">
        <f>IF(Lajit!F168="",Lajit!A168,"")</f>
        <v>pikkukäpylintu / isokäpylintu</v>
      </c>
      <c r="D168" s="27" t="str">
        <f>IF(Lajit!G168="",Lajit!A168,"")</f>
        <v>pikkukäpylintu / isokäpylintu</v>
      </c>
      <c r="E168" s="27" t="str">
        <f>IF(Lajit!H168="",Lajit!A168,"")</f>
        <v>pikkukäpylintu / isokäpylintu</v>
      </c>
      <c r="F168" s="27" t="str">
        <f>IF(Lajit!I168="",Lajit!A168,"")</f>
        <v>pikkukäpylintu / isokäpylintu</v>
      </c>
      <c r="G168" s="27" t="str">
        <f>IF(Lajit!J168="",Lajit!A168,"")</f>
        <v>pikkukäpylintu / isokäpylintu</v>
      </c>
      <c r="H168" s="27" t="str">
        <f>IF(Lajit!K168="",Lajit!A168,"")</f>
        <v>pikkukäpylintu / isokäpylintu</v>
      </c>
      <c r="I168" s="27" t="str">
        <f>IF(Lajit!L168="",Lajit!A168,"")</f>
        <v>pikkukäpylintu / isokäpylintu</v>
      </c>
      <c r="J168" s="27" t="str">
        <f>IF(Lajit!M168="",Lajit!A168,"")</f>
        <v>pikkukäpylintu / isokäpylintu</v>
      </c>
      <c r="K168" s="27" t="str">
        <f>IF(Lajit!N168="",Lajit!A168,"")</f>
        <v>pikkukäpylintu / isokäpylintu</v>
      </c>
      <c r="L168" s="27" t="str">
        <f>IF(Lajit!O168="",Lajit!A168,"")</f>
        <v>pikkukäpylintu / isokäpylintu</v>
      </c>
      <c r="M168" s="27" t="str">
        <f>IF(Lajit!P168="",Lajit!A168,"")</f>
        <v>pikkukäpylintu / isokäpylintu</v>
      </c>
      <c r="N168" s="27" t="str">
        <f>IF(Lajit!Q168="",Lajit!A168,"")</f>
        <v>pikkukäpylintu / isokäpylintu</v>
      </c>
      <c r="O168" s="27" t="str">
        <f>IF(Lajit!R168="",Lajit!A168,"")</f>
        <v>pikkukäpylintu / isokäpylintu</v>
      </c>
      <c r="P168" s="27" t="str">
        <f>IF(Lajit!S168="",Lajit!A168,"")</f>
        <v>pikkukäpylintu / isokäpylintu</v>
      </c>
      <c r="Q168" s="27" t="str">
        <f>IF(Lajit!T168="",Lajit!A168,"")</f>
        <v>pikkukäpylintu / isokäpylintu</v>
      </c>
      <c r="R168" s="27" t="str">
        <f>IF(Lajit!U168="",Lajit!A168,"")</f>
        <v>pikkukäpylintu / isokäpylintu</v>
      </c>
      <c r="S168" s="27" t="str">
        <f>IF(Lajit!V168="",Lajit!A168,"")</f>
        <v>pikkukäpylintu / isokäpylintu</v>
      </c>
      <c r="T168" s="27" t="str">
        <f>IF(Lajit!W168="",Lajit!A168,"")</f>
        <v>pikkukäpylintu / isokäpylintu</v>
      </c>
      <c r="U168" s="27" t="str">
        <f>IF(Lajit!X168="",Lajit!A168,"")</f>
        <v>pikkukäpylintu / isokäpylintu</v>
      </c>
    </row>
    <row r="169" spans="1:21" ht="15" x14ac:dyDescent="0.25">
      <c r="A169" s="82" t="s">
        <v>207</v>
      </c>
      <c r="B169" s="27" t="str">
        <f>IF(Lajit!E169="",Lajit!A169,"")</f>
        <v>käpylintulaji</v>
      </c>
      <c r="C169" s="27" t="str">
        <f>IF(Lajit!F169="",Lajit!A169,"")</f>
        <v>käpylintulaji</v>
      </c>
      <c r="D169" s="27" t="str">
        <f>IF(Lajit!G169="",Lajit!A169,"")</f>
        <v>käpylintulaji</v>
      </c>
      <c r="E169" s="27" t="str">
        <f>IF(Lajit!H169="",Lajit!A169,"")</f>
        <v>käpylintulaji</v>
      </c>
      <c r="F169" s="27" t="str">
        <f>IF(Lajit!I169="",Lajit!A169,"")</f>
        <v>käpylintulaji</v>
      </c>
      <c r="G169" s="27" t="str">
        <f>IF(Lajit!J169="",Lajit!A169,"")</f>
        <v>käpylintulaji</v>
      </c>
      <c r="H169" s="27" t="str">
        <f>IF(Lajit!K169="",Lajit!A169,"")</f>
        <v>käpylintulaji</v>
      </c>
      <c r="I169" s="27" t="str">
        <f>IF(Lajit!L169="",Lajit!A169,"")</f>
        <v>käpylintulaji</v>
      </c>
      <c r="J169" s="27" t="str">
        <f>IF(Lajit!M169="",Lajit!A169,"")</f>
        <v>käpylintulaji</v>
      </c>
      <c r="K169" s="27" t="str">
        <f>IF(Lajit!N169="",Lajit!A169,"")</f>
        <v>käpylintulaji</v>
      </c>
      <c r="L169" s="27" t="str">
        <f>IF(Lajit!O169="",Lajit!A169,"")</f>
        <v>käpylintulaji</v>
      </c>
      <c r="M169" s="27" t="str">
        <f>IF(Lajit!P169="",Lajit!A169,"")</f>
        <v>käpylintulaji</v>
      </c>
      <c r="N169" s="27" t="str">
        <f>IF(Lajit!Q169="",Lajit!A169,"")</f>
        <v>käpylintulaji</v>
      </c>
      <c r="O169" s="27" t="str">
        <f>IF(Lajit!R169="",Lajit!A169,"")</f>
        <v>käpylintulaji</v>
      </c>
      <c r="P169" s="27" t="str">
        <f>IF(Lajit!S169="",Lajit!A169,"")</f>
        <v>käpylintulaji</v>
      </c>
      <c r="Q169" s="27" t="str">
        <f>IF(Lajit!T169="",Lajit!A169,"")</f>
        <v>käpylintulaji</v>
      </c>
      <c r="R169" s="27" t="str">
        <f>IF(Lajit!U169="",Lajit!A169,"")</f>
        <v>käpylintulaji</v>
      </c>
      <c r="S169" s="27" t="str">
        <f>IF(Lajit!V169="",Lajit!A169,"")</f>
        <v>käpylintulaji</v>
      </c>
      <c r="T169" s="27" t="str">
        <f>IF(Lajit!W169="",Lajit!A169,"")</f>
        <v>käpylintulaji</v>
      </c>
      <c r="U169" s="27" t="str">
        <f>IF(Lajit!X169="",Lajit!A169,"")</f>
        <v>käpylintulaji</v>
      </c>
    </row>
    <row r="170" spans="1:21" x14ac:dyDescent="0.2">
      <c r="A170" s="26" t="s">
        <v>208</v>
      </c>
      <c r="B170" s="27" t="str">
        <f>IF(Lajit!E170="",Lajit!A170,"")</f>
        <v>taviokuurna</v>
      </c>
      <c r="C170" s="27" t="str">
        <f>IF(Lajit!F170="",Lajit!A170,"")</f>
        <v>taviokuurna</v>
      </c>
      <c r="D170" s="27" t="str">
        <f>IF(Lajit!G170="",Lajit!A170,"")</f>
        <v>taviokuurna</v>
      </c>
      <c r="E170" s="27" t="str">
        <f>IF(Lajit!H170="",Lajit!A170,"")</f>
        <v>taviokuurna</v>
      </c>
      <c r="F170" s="27" t="str">
        <f>IF(Lajit!I170="",Lajit!A170,"")</f>
        <v>taviokuurna</v>
      </c>
      <c r="G170" s="27" t="str">
        <f>IF(Lajit!J170="",Lajit!A170,"")</f>
        <v>taviokuurna</v>
      </c>
      <c r="H170" s="27" t="str">
        <f>IF(Lajit!K170="",Lajit!A170,"")</f>
        <v>taviokuurna</v>
      </c>
      <c r="I170" s="27" t="str">
        <f>IF(Lajit!L170="",Lajit!A170,"")</f>
        <v>taviokuurna</v>
      </c>
      <c r="J170" s="27" t="str">
        <f>IF(Lajit!M170="",Lajit!A170,"")</f>
        <v>taviokuurna</v>
      </c>
      <c r="K170" s="27" t="str">
        <f>IF(Lajit!N170="",Lajit!A170,"")</f>
        <v>taviokuurna</v>
      </c>
      <c r="L170" s="27" t="str">
        <f>IF(Lajit!O170="",Lajit!A170,"")</f>
        <v>taviokuurna</v>
      </c>
      <c r="M170" s="27" t="str">
        <f>IF(Lajit!P170="",Lajit!A170,"")</f>
        <v>taviokuurna</v>
      </c>
      <c r="N170" s="27" t="str">
        <f>IF(Lajit!Q170="",Lajit!A170,"")</f>
        <v>taviokuurna</v>
      </c>
      <c r="O170" s="27" t="str">
        <f>IF(Lajit!R170="",Lajit!A170,"")</f>
        <v>taviokuurna</v>
      </c>
      <c r="P170" s="27" t="str">
        <f>IF(Lajit!S170="",Lajit!A170,"")</f>
        <v>taviokuurna</v>
      </c>
      <c r="Q170" s="27" t="str">
        <f>IF(Lajit!T170="",Lajit!A170,"")</f>
        <v>taviokuurna</v>
      </c>
      <c r="R170" s="27" t="str">
        <f>IF(Lajit!U170="",Lajit!A170,"")</f>
        <v>taviokuurna</v>
      </c>
      <c r="S170" s="27" t="str">
        <f>IF(Lajit!V170="",Lajit!A170,"")</f>
        <v>taviokuurna</v>
      </c>
      <c r="T170" s="27" t="str">
        <f>IF(Lajit!W170="",Lajit!A170,"")</f>
        <v>taviokuurna</v>
      </c>
      <c r="U170" s="27" t="str">
        <f>IF(Lajit!X170="",Lajit!A170,"")</f>
        <v>taviokuurna</v>
      </c>
    </row>
    <row r="171" spans="1:21" x14ac:dyDescent="0.2">
      <c r="A171" s="26" t="s">
        <v>209</v>
      </c>
      <c r="B171" s="27" t="str">
        <f>IF(Lajit!E171="",Lajit!A171,"")</f>
        <v>punatulkku</v>
      </c>
      <c r="C171" s="27" t="str">
        <f>IF(Lajit!F171="",Lajit!A171,"")</f>
        <v>punatulkku</v>
      </c>
      <c r="D171" s="27" t="str">
        <f>IF(Lajit!G171="",Lajit!A171,"")</f>
        <v>punatulkku</v>
      </c>
      <c r="E171" s="27" t="str">
        <f>IF(Lajit!H171="",Lajit!A171,"")</f>
        <v>punatulkku</v>
      </c>
      <c r="F171" s="27" t="str">
        <f>IF(Lajit!I171="",Lajit!A171,"")</f>
        <v>punatulkku</v>
      </c>
      <c r="G171" s="27" t="str">
        <f>IF(Lajit!J171="",Lajit!A171,"")</f>
        <v>punatulkku</v>
      </c>
      <c r="H171" s="27" t="str">
        <f>IF(Lajit!K171="",Lajit!A171,"")</f>
        <v>punatulkku</v>
      </c>
      <c r="I171" s="27" t="str">
        <f>IF(Lajit!L171="",Lajit!A171,"")</f>
        <v>punatulkku</v>
      </c>
      <c r="J171" s="27" t="str">
        <f>IF(Lajit!M171="",Lajit!A171,"")</f>
        <v>punatulkku</v>
      </c>
      <c r="K171" s="27" t="str">
        <f>IF(Lajit!N171="",Lajit!A171,"")</f>
        <v>punatulkku</v>
      </c>
      <c r="L171" s="27" t="str">
        <f>IF(Lajit!O171="",Lajit!A171,"")</f>
        <v>punatulkku</v>
      </c>
      <c r="M171" s="27" t="str">
        <f>IF(Lajit!P171="",Lajit!A171,"")</f>
        <v>punatulkku</v>
      </c>
      <c r="N171" s="27" t="str">
        <f>IF(Lajit!Q171="",Lajit!A171,"")</f>
        <v>punatulkku</v>
      </c>
      <c r="O171" s="27" t="str">
        <f>IF(Lajit!R171="",Lajit!A171,"")</f>
        <v>punatulkku</v>
      </c>
      <c r="P171" s="27" t="str">
        <f>IF(Lajit!S171="",Lajit!A171,"")</f>
        <v>punatulkku</v>
      </c>
      <c r="Q171" s="27" t="str">
        <f>IF(Lajit!T171="",Lajit!A171,"")</f>
        <v>punatulkku</v>
      </c>
      <c r="R171" s="27" t="str">
        <f>IF(Lajit!U171="",Lajit!A171,"")</f>
        <v>punatulkku</v>
      </c>
      <c r="S171" s="27" t="str">
        <f>IF(Lajit!V171="",Lajit!A171,"")</f>
        <v>punatulkku</v>
      </c>
      <c r="T171" s="27" t="str">
        <f>IF(Lajit!W171="",Lajit!A171,"")</f>
        <v>punatulkku</v>
      </c>
      <c r="U171" s="27" t="str">
        <f>IF(Lajit!X171="",Lajit!A171,"")</f>
        <v>punatulkku</v>
      </c>
    </row>
    <row r="172" spans="1:21" x14ac:dyDescent="0.2">
      <c r="A172" s="26" t="s">
        <v>210</v>
      </c>
      <c r="B172" s="27" t="str">
        <f>IF(Lajit!E172="",Lajit!A172,"")</f>
        <v>nokkavarpunen</v>
      </c>
      <c r="C172" s="27" t="str">
        <f>IF(Lajit!F172="",Lajit!A172,"")</f>
        <v>nokkavarpunen</v>
      </c>
      <c r="D172" s="27" t="str">
        <f>IF(Lajit!G172="",Lajit!A172,"")</f>
        <v>nokkavarpunen</v>
      </c>
      <c r="E172" s="27" t="str">
        <f>IF(Lajit!H172="",Lajit!A172,"")</f>
        <v>nokkavarpunen</v>
      </c>
      <c r="F172" s="27" t="str">
        <f>IF(Lajit!I172="",Lajit!A172,"")</f>
        <v>nokkavarpunen</v>
      </c>
      <c r="G172" s="27" t="str">
        <f>IF(Lajit!J172="",Lajit!A172,"")</f>
        <v>nokkavarpunen</v>
      </c>
      <c r="H172" s="27" t="str">
        <f>IF(Lajit!K172="",Lajit!A172,"")</f>
        <v>nokkavarpunen</v>
      </c>
      <c r="I172" s="27" t="str">
        <f>IF(Lajit!L172="",Lajit!A172,"")</f>
        <v>nokkavarpunen</v>
      </c>
      <c r="J172" s="27" t="str">
        <f>IF(Lajit!M172="",Lajit!A172,"")</f>
        <v>nokkavarpunen</v>
      </c>
      <c r="K172" s="27" t="str">
        <f>IF(Lajit!N172="",Lajit!A172,"")</f>
        <v>nokkavarpunen</v>
      </c>
      <c r="L172" s="27" t="str">
        <f>IF(Lajit!O172="",Lajit!A172,"")</f>
        <v>nokkavarpunen</v>
      </c>
      <c r="M172" s="27" t="str">
        <f>IF(Lajit!P172="",Lajit!A172,"")</f>
        <v>nokkavarpunen</v>
      </c>
      <c r="N172" s="27" t="str">
        <f>IF(Lajit!Q172="",Lajit!A172,"")</f>
        <v>nokkavarpunen</v>
      </c>
      <c r="O172" s="27" t="str">
        <f>IF(Lajit!R172="",Lajit!A172,"")</f>
        <v>nokkavarpunen</v>
      </c>
      <c r="P172" s="27" t="str">
        <f>IF(Lajit!S172="",Lajit!A172,"")</f>
        <v>nokkavarpunen</v>
      </c>
      <c r="Q172" s="27" t="str">
        <f>IF(Lajit!T172="",Lajit!A172,"")</f>
        <v>nokkavarpunen</v>
      </c>
      <c r="R172" s="27" t="str">
        <f>IF(Lajit!U172="",Lajit!A172,"")</f>
        <v>nokkavarpunen</v>
      </c>
      <c r="S172" s="27" t="str">
        <f>IF(Lajit!V172="",Lajit!A172,"")</f>
        <v>nokkavarpunen</v>
      </c>
      <c r="T172" s="27" t="str">
        <f>IF(Lajit!W172="",Lajit!A172,"")</f>
        <v>nokkavarpunen</v>
      </c>
      <c r="U172" s="27" t="str">
        <f>IF(Lajit!X172="",Lajit!A172,"")</f>
        <v>nokkavarpunen</v>
      </c>
    </row>
    <row r="173" spans="1:21" x14ac:dyDescent="0.2">
      <c r="A173" s="26" t="s">
        <v>211</v>
      </c>
      <c r="B173" s="27" t="str">
        <f>IF(Lajit!E173="",Lajit!A173,"")</f>
        <v>pulmunen</v>
      </c>
      <c r="C173" s="27" t="str">
        <f>IF(Lajit!F173="",Lajit!A173,"")</f>
        <v>pulmunen</v>
      </c>
      <c r="D173" s="27" t="str">
        <f>IF(Lajit!G173="",Lajit!A173,"")</f>
        <v>pulmunen</v>
      </c>
      <c r="E173" s="27" t="str">
        <f>IF(Lajit!H173="",Lajit!A173,"")</f>
        <v>pulmunen</v>
      </c>
      <c r="F173" s="27" t="str">
        <f>IF(Lajit!I173="",Lajit!A173,"")</f>
        <v>pulmunen</v>
      </c>
      <c r="G173" s="27" t="str">
        <f>IF(Lajit!J173="",Lajit!A173,"")</f>
        <v>pulmunen</v>
      </c>
      <c r="H173" s="27" t="str">
        <f>IF(Lajit!K173="",Lajit!A173,"")</f>
        <v>pulmunen</v>
      </c>
      <c r="I173" s="27" t="str">
        <f>IF(Lajit!L173="",Lajit!A173,"")</f>
        <v>pulmunen</v>
      </c>
      <c r="J173" s="27" t="str">
        <f>IF(Lajit!M173="",Lajit!A173,"")</f>
        <v>pulmunen</v>
      </c>
      <c r="K173" s="27" t="str">
        <f>IF(Lajit!N173="",Lajit!A173,"")</f>
        <v>pulmunen</v>
      </c>
      <c r="L173" s="27" t="str">
        <f>IF(Lajit!O173="",Lajit!A173,"")</f>
        <v>pulmunen</v>
      </c>
      <c r="M173" s="27" t="str">
        <f>IF(Lajit!P173="",Lajit!A173,"")</f>
        <v>pulmunen</v>
      </c>
      <c r="N173" s="27" t="str">
        <f>IF(Lajit!Q173="",Lajit!A173,"")</f>
        <v>pulmunen</v>
      </c>
      <c r="O173" s="27" t="str">
        <f>IF(Lajit!R173="",Lajit!A173,"")</f>
        <v>pulmunen</v>
      </c>
      <c r="P173" s="27" t="str">
        <f>IF(Lajit!S173="",Lajit!A173,"")</f>
        <v>pulmunen</v>
      </c>
      <c r="Q173" s="27" t="str">
        <f>IF(Lajit!T173="",Lajit!A173,"")</f>
        <v>pulmunen</v>
      </c>
      <c r="R173" s="27" t="str">
        <f>IF(Lajit!U173="",Lajit!A173,"")</f>
        <v>pulmunen</v>
      </c>
      <c r="S173" s="27" t="str">
        <f>IF(Lajit!V173="",Lajit!A173,"")</f>
        <v>pulmunen</v>
      </c>
      <c r="T173" s="27" t="str">
        <f>IF(Lajit!W173="",Lajit!A173,"")</f>
        <v>pulmunen</v>
      </c>
      <c r="U173" s="27" t="str">
        <f>IF(Lajit!X173="",Lajit!A173,"")</f>
        <v>pulmunen</v>
      </c>
    </row>
    <row r="174" spans="1:21" x14ac:dyDescent="0.2">
      <c r="A174" s="26" t="s">
        <v>212</v>
      </c>
      <c r="B174" s="27" t="str">
        <f>IF(Lajit!E174="",Lajit!A174,"")</f>
        <v>keltasirkku</v>
      </c>
      <c r="C174" s="27" t="str">
        <f>IF(Lajit!F174="",Lajit!A174,"")</f>
        <v>keltasirkku</v>
      </c>
      <c r="D174" s="27" t="str">
        <f>IF(Lajit!G174="",Lajit!A174,"")</f>
        <v>keltasirkku</v>
      </c>
      <c r="E174" s="27" t="str">
        <f>IF(Lajit!H174="",Lajit!A174,"")</f>
        <v>keltasirkku</v>
      </c>
      <c r="F174" s="27" t="str">
        <f>IF(Lajit!I174="",Lajit!A174,"")</f>
        <v>keltasirkku</v>
      </c>
      <c r="G174" s="27" t="str">
        <f>IF(Lajit!J174="",Lajit!A174,"")</f>
        <v>keltasirkku</v>
      </c>
      <c r="H174" s="27" t="str">
        <f>IF(Lajit!K174="",Lajit!A174,"")</f>
        <v>keltasirkku</v>
      </c>
      <c r="I174" s="27" t="str">
        <f>IF(Lajit!L174="",Lajit!A174,"")</f>
        <v>keltasirkku</v>
      </c>
      <c r="J174" s="27" t="str">
        <f>IF(Lajit!M174="",Lajit!A174,"")</f>
        <v>keltasirkku</v>
      </c>
      <c r="K174" s="27" t="str">
        <f>IF(Lajit!N174="",Lajit!A174,"")</f>
        <v>keltasirkku</v>
      </c>
      <c r="L174" s="27" t="str">
        <f>IF(Lajit!O174="",Lajit!A174,"")</f>
        <v>keltasirkku</v>
      </c>
      <c r="M174" s="27" t="str">
        <f>IF(Lajit!P174="",Lajit!A174,"")</f>
        <v>keltasirkku</v>
      </c>
      <c r="N174" s="27" t="str">
        <f>IF(Lajit!Q174="",Lajit!A174,"")</f>
        <v>keltasirkku</v>
      </c>
      <c r="O174" s="27" t="str">
        <f>IF(Lajit!R174="",Lajit!A174,"")</f>
        <v>keltasirkku</v>
      </c>
      <c r="P174" s="27" t="str">
        <f>IF(Lajit!S174="",Lajit!A174,"")</f>
        <v>keltasirkku</v>
      </c>
      <c r="Q174" s="27" t="str">
        <f>IF(Lajit!T174="",Lajit!A174,"")</f>
        <v>keltasirkku</v>
      </c>
      <c r="R174" s="27" t="str">
        <f>IF(Lajit!U174="",Lajit!A174,"")</f>
        <v>keltasirkku</v>
      </c>
      <c r="S174" s="27" t="str">
        <f>IF(Lajit!V174="",Lajit!A174,"")</f>
        <v>keltasirkku</v>
      </c>
      <c r="T174" s="27" t="str">
        <f>IF(Lajit!W174="",Lajit!A174,"")</f>
        <v>keltasirkku</v>
      </c>
      <c r="U174" s="27" t="str">
        <f>IF(Lajit!X174="",Lajit!A174,"")</f>
        <v>keltasirkku</v>
      </c>
    </row>
    <row r="175" spans="1:21" x14ac:dyDescent="0.2">
      <c r="A175" s="26" t="s">
        <v>213</v>
      </c>
      <c r="B175" s="27" t="str">
        <f>IF(Lajit!E175="",Lajit!A175,"")</f>
        <v>pikkusirkku</v>
      </c>
      <c r="C175" s="27" t="str">
        <f>IF(Lajit!F175="",Lajit!A175,"")</f>
        <v>pikkusirkku</v>
      </c>
      <c r="D175" s="27" t="str">
        <f>IF(Lajit!G175="",Lajit!A175,"")</f>
        <v>pikkusirkku</v>
      </c>
      <c r="E175" s="27" t="str">
        <f>IF(Lajit!H175="",Lajit!A175,"")</f>
        <v>pikkusirkku</v>
      </c>
      <c r="F175" s="27" t="str">
        <f>IF(Lajit!I175="",Lajit!A175,"")</f>
        <v>pikkusirkku</v>
      </c>
      <c r="G175" s="27" t="str">
        <f>IF(Lajit!J175="",Lajit!A175,"")</f>
        <v>pikkusirkku</v>
      </c>
      <c r="H175" s="27" t="str">
        <f>IF(Lajit!K175="",Lajit!A175,"")</f>
        <v>pikkusirkku</v>
      </c>
      <c r="I175" s="27" t="str">
        <f>IF(Lajit!L175="",Lajit!A175,"")</f>
        <v>pikkusirkku</v>
      </c>
      <c r="J175" s="27" t="str">
        <f>IF(Lajit!M175="",Lajit!A175,"")</f>
        <v>pikkusirkku</v>
      </c>
      <c r="K175" s="27" t="str">
        <f>IF(Lajit!N175="",Lajit!A175,"")</f>
        <v>pikkusirkku</v>
      </c>
      <c r="L175" s="27" t="str">
        <f>IF(Lajit!O175="",Lajit!A175,"")</f>
        <v>pikkusirkku</v>
      </c>
      <c r="M175" s="27" t="str">
        <f>IF(Lajit!P175="",Lajit!A175,"")</f>
        <v>pikkusirkku</v>
      </c>
      <c r="N175" s="27" t="str">
        <f>IF(Lajit!Q175="",Lajit!A175,"")</f>
        <v>pikkusirkku</v>
      </c>
      <c r="O175" s="27" t="str">
        <f>IF(Lajit!R175="",Lajit!A175,"")</f>
        <v>pikkusirkku</v>
      </c>
      <c r="P175" s="27" t="str">
        <f>IF(Lajit!S175="",Lajit!A175,"")</f>
        <v>pikkusirkku</v>
      </c>
      <c r="Q175" s="27" t="str">
        <f>IF(Lajit!T175="",Lajit!A175,"")</f>
        <v>pikkusirkku</v>
      </c>
      <c r="R175" s="27" t="str">
        <f>IF(Lajit!U175="",Lajit!A175,"")</f>
        <v>pikkusirkku</v>
      </c>
      <c r="S175" s="27" t="str">
        <f>IF(Lajit!V175="",Lajit!A175,"")</f>
        <v>pikkusirkku</v>
      </c>
      <c r="T175" s="27" t="str">
        <f>IF(Lajit!W175="",Lajit!A175,"")</f>
        <v>pikkusirkku</v>
      </c>
      <c r="U175" s="27" t="str">
        <f>IF(Lajit!X175="",Lajit!A175,"")</f>
        <v>pikkusirkku</v>
      </c>
    </row>
    <row r="176" spans="1:21" x14ac:dyDescent="0.2">
      <c r="A176" s="31" t="s">
        <v>214</v>
      </c>
      <c r="B176" s="27" t="str">
        <f>IF(Lajit!E176="",Lajit!A176,"")</f>
        <v>pajusirkku</v>
      </c>
      <c r="C176" s="27" t="str">
        <f>IF(Lajit!F176="",Lajit!A176,"")</f>
        <v>pajusirkku</v>
      </c>
      <c r="D176" s="27" t="str">
        <f>IF(Lajit!G176="",Lajit!A176,"")</f>
        <v>pajusirkku</v>
      </c>
      <c r="E176" s="27" t="str">
        <f>IF(Lajit!H176="",Lajit!A176,"")</f>
        <v>pajusirkku</v>
      </c>
      <c r="F176" s="27" t="str">
        <f>IF(Lajit!I176="",Lajit!A176,"")</f>
        <v>pajusirkku</v>
      </c>
      <c r="G176" s="27" t="str">
        <f>IF(Lajit!J176="",Lajit!A176,"")</f>
        <v>pajusirkku</v>
      </c>
      <c r="H176" s="27" t="str">
        <f>IF(Lajit!K176="",Lajit!A176,"")</f>
        <v>pajusirkku</v>
      </c>
      <c r="I176" s="27" t="str">
        <f>IF(Lajit!L176="",Lajit!A176,"")</f>
        <v>pajusirkku</v>
      </c>
      <c r="J176" s="27" t="str">
        <f>IF(Lajit!M176="",Lajit!A176,"")</f>
        <v>pajusirkku</v>
      </c>
      <c r="K176" s="27" t="str">
        <f>IF(Lajit!N176="",Lajit!A176,"")</f>
        <v>pajusirkku</v>
      </c>
      <c r="L176" s="27" t="str">
        <f>IF(Lajit!O176="",Lajit!A176,"")</f>
        <v>pajusirkku</v>
      </c>
      <c r="M176" s="27" t="str">
        <f>IF(Lajit!P176="",Lajit!A176,"")</f>
        <v>pajusirkku</v>
      </c>
      <c r="N176" s="27" t="str">
        <f>IF(Lajit!Q176="",Lajit!A176,"")</f>
        <v>pajusirkku</v>
      </c>
      <c r="O176" s="27" t="str">
        <f>IF(Lajit!R176="",Lajit!A176,"")</f>
        <v>pajusirkku</v>
      </c>
      <c r="P176" s="27" t="str">
        <f>IF(Lajit!S176="",Lajit!A176,"")</f>
        <v>pajusirkku</v>
      </c>
      <c r="Q176" s="27" t="str">
        <f>IF(Lajit!T176="",Lajit!A176,"")</f>
        <v>pajusirkku</v>
      </c>
      <c r="R176" s="27" t="str">
        <f>IF(Lajit!U176="",Lajit!A176,"")</f>
        <v>pajusirkku</v>
      </c>
      <c r="S176" s="27" t="str">
        <f>IF(Lajit!V176="",Lajit!A176,"")</f>
        <v>pajusirkku</v>
      </c>
      <c r="T176" s="27" t="str">
        <f>IF(Lajit!W176="",Lajit!A176,"")</f>
        <v>pajusirkku</v>
      </c>
      <c r="U176" s="27" t="str">
        <f>IF(Lajit!X176="",Lajit!A176,"")</f>
        <v>pajusirkku</v>
      </c>
    </row>
  </sheetData>
  <pageMargins left="0.78749999999999998" right="0.78749999999999998" top="0.39374999999999999" bottom="0.39374999999999999" header="0.51180555555555496" footer="0.118055555555556"/>
  <pageSetup paperSize="9" firstPageNumber="0" orientation="landscape" horizontalDpi="300" verticalDpi="300" r:id="rId1"/>
  <headerFooter>
    <oddFooter>&amp;C&amp;P (&amp;N)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MI181"/>
  <sheetViews>
    <sheetView zoomScale="130" zoomScaleNormal="130" workbookViewId="0">
      <pane xSplit="4185" ySplit="1005" topLeftCell="E152"/>
      <selection activeCell="A2" sqref="A2"/>
      <selection pane="topRight" activeCell="AE2" sqref="AE2:AE176"/>
      <selection pane="bottomLeft" activeCell="A155" sqref="A155"/>
      <selection pane="bottomRight" activeCell="E4" sqref="E4:X176"/>
    </sheetView>
  </sheetViews>
  <sheetFormatPr defaultRowHeight="12.75" x14ac:dyDescent="0.2"/>
  <cols>
    <col min="1" max="1" width="21.42578125" style="14" customWidth="1"/>
    <col min="2" max="2" width="3.140625" style="78" customWidth="1"/>
    <col min="3" max="3" width="2.28515625" style="32" customWidth="1"/>
    <col min="4" max="4" width="1.140625" style="14" customWidth="1"/>
    <col min="5" max="24" width="3.7109375" style="33" customWidth="1"/>
    <col min="25" max="25" width="0.85546875" style="14" customWidth="1"/>
    <col min="26" max="27" width="4.140625" style="14" customWidth="1"/>
    <col min="28" max="28" width="5" style="14" customWidth="1"/>
    <col min="29" max="29" width="3.85546875" style="14" customWidth="1"/>
    <col min="30" max="1022" width="8" style="14" customWidth="1"/>
    <col min="1023" max="1024" width="8" customWidth="1"/>
  </cols>
  <sheetData>
    <row r="1" spans="1:32" x14ac:dyDescent="0.2">
      <c r="A1" s="34" t="s">
        <v>230</v>
      </c>
      <c r="B1" s="72"/>
      <c r="C1" s="35"/>
      <c r="D1" s="36" t="s">
        <v>215</v>
      </c>
      <c r="E1" s="37" t="s">
        <v>26</v>
      </c>
      <c r="F1" s="17" t="s">
        <v>27</v>
      </c>
      <c r="G1" s="37" t="s">
        <v>28</v>
      </c>
      <c r="H1" s="17" t="s">
        <v>29</v>
      </c>
      <c r="I1" s="37" t="s">
        <v>30</v>
      </c>
      <c r="J1" s="17" t="s">
        <v>31</v>
      </c>
      <c r="K1" s="37" t="s">
        <v>32</v>
      </c>
      <c r="L1" s="17" t="s">
        <v>33</v>
      </c>
      <c r="M1" s="37" t="s">
        <v>34</v>
      </c>
      <c r="N1" s="17" t="s">
        <v>35</v>
      </c>
      <c r="O1" s="37" t="s">
        <v>36</v>
      </c>
      <c r="P1" s="17" t="s">
        <v>37</v>
      </c>
      <c r="Q1" s="37" t="s">
        <v>38</v>
      </c>
      <c r="R1" s="17" t="s">
        <v>39</v>
      </c>
      <c r="S1" s="37" t="s">
        <v>40</v>
      </c>
      <c r="T1" s="17" t="s">
        <v>41</v>
      </c>
      <c r="U1" s="37" t="s">
        <v>42</v>
      </c>
      <c r="V1" s="17" t="s">
        <v>43</v>
      </c>
      <c r="W1" s="37" t="s">
        <v>44</v>
      </c>
      <c r="X1" s="17" t="s">
        <v>45</v>
      </c>
      <c r="Y1" s="17" t="s">
        <v>215</v>
      </c>
      <c r="Z1" s="38" t="s">
        <v>216</v>
      </c>
      <c r="AA1" s="39" t="s">
        <v>217</v>
      </c>
      <c r="AB1" s="40" t="s">
        <v>218</v>
      </c>
    </row>
    <row r="2" spans="1:32" ht="13.5" thickBot="1" x14ac:dyDescent="0.25">
      <c r="A2" s="81">
        <v>45658</v>
      </c>
      <c r="B2" s="73"/>
      <c r="C2" s="41"/>
      <c r="D2" s="20" t="str">
        <f>IF(COUNTA(D3:D178)&gt;0,COUNTA(D3:D178),"")</f>
        <v/>
      </c>
      <c r="E2" s="42">
        <f t="shared" ref="E2:X2" si="0">IF(COUNTA(E3:E177)&gt;0,COUNTA(E3:E177),0.00000000000000001)</f>
        <v>1.0000000000000001E-17</v>
      </c>
      <c r="F2" s="20">
        <f t="shared" si="0"/>
        <v>1.0000000000000001E-17</v>
      </c>
      <c r="G2" s="42">
        <f t="shared" si="0"/>
        <v>1.0000000000000001E-17</v>
      </c>
      <c r="H2" s="20">
        <f t="shared" si="0"/>
        <v>1.0000000000000001E-17</v>
      </c>
      <c r="I2" s="42">
        <f t="shared" si="0"/>
        <v>1.0000000000000001E-17</v>
      </c>
      <c r="J2" s="20">
        <f t="shared" si="0"/>
        <v>1.0000000000000001E-17</v>
      </c>
      <c r="K2" s="42">
        <f t="shared" si="0"/>
        <v>1.0000000000000001E-17</v>
      </c>
      <c r="L2" s="20">
        <f t="shared" si="0"/>
        <v>1.0000000000000001E-17</v>
      </c>
      <c r="M2" s="42">
        <f t="shared" si="0"/>
        <v>1.0000000000000001E-17</v>
      </c>
      <c r="N2" s="20">
        <f t="shared" si="0"/>
        <v>1.0000000000000001E-17</v>
      </c>
      <c r="O2" s="42">
        <f t="shared" si="0"/>
        <v>1.0000000000000001E-17</v>
      </c>
      <c r="P2" s="20">
        <f t="shared" si="0"/>
        <v>1.0000000000000001E-17</v>
      </c>
      <c r="Q2" s="42">
        <f t="shared" si="0"/>
        <v>1.0000000000000001E-17</v>
      </c>
      <c r="R2" s="20">
        <f t="shared" si="0"/>
        <v>1.0000000000000001E-17</v>
      </c>
      <c r="S2" s="42">
        <f t="shared" si="0"/>
        <v>1.0000000000000001E-17</v>
      </c>
      <c r="T2" s="20">
        <f t="shared" si="0"/>
        <v>1.0000000000000001E-17</v>
      </c>
      <c r="U2" s="42">
        <f t="shared" si="0"/>
        <v>1.0000000000000001E-17</v>
      </c>
      <c r="V2" s="20">
        <f t="shared" si="0"/>
        <v>1.0000000000000001E-17</v>
      </c>
      <c r="W2" s="42">
        <f t="shared" si="0"/>
        <v>1.0000000000000001E-17</v>
      </c>
      <c r="X2" s="20">
        <f t="shared" si="0"/>
        <v>1.0000000000000001E-17</v>
      </c>
      <c r="Y2" s="20" t="str">
        <f>IF(COUNTA(Y3:Y178)&gt;0,COUNTA(Y3:Y178),"")</f>
        <v/>
      </c>
      <c r="Z2" s="43">
        <f>SUM(Z3:Z177)</f>
        <v>0</v>
      </c>
      <c r="AA2" s="44">
        <f>Z2/kuntien_lkm</f>
        <v>0</v>
      </c>
      <c r="AB2" s="45" t="str">
        <f>AB180</f>
        <v/>
      </c>
      <c r="AE2" s="14" t="s">
        <v>225</v>
      </c>
      <c r="AF2" s="14" t="s">
        <v>226</v>
      </c>
    </row>
    <row r="3" spans="1:32" ht="3" customHeight="1" thickBot="1" x14ac:dyDescent="0.25">
      <c r="A3" s="26"/>
      <c r="B3" s="74"/>
      <c r="C3" s="46" t="str">
        <f t="shared" ref="C3:C35" si="1">Z3</f>
        <v/>
      </c>
      <c r="D3" s="17"/>
      <c r="E3" s="37"/>
      <c r="F3" s="47"/>
      <c r="G3" s="37"/>
      <c r="H3" s="17"/>
      <c r="I3" s="37"/>
      <c r="J3" s="17"/>
      <c r="K3" s="37"/>
      <c r="L3" s="17"/>
      <c r="M3" s="37"/>
      <c r="N3" s="25"/>
      <c r="O3" s="37"/>
      <c r="P3" s="17"/>
      <c r="Q3" s="37"/>
      <c r="R3" s="17"/>
      <c r="S3" s="37"/>
      <c r="T3" s="17"/>
      <c r="U3" s="37"/>
      <c r="V3" s="17"/>
      <c r="W3" s="37"/>
      <c r="X3" s="17"/>
      <c r="Y3" s="17"/>
      <c r="Z3" s="38" t="str">
        <f t="shared" ref="Z3:Z4" si="2">IF(COUNTA(D3:Y3)&gt;0,COUNTA(D3:Y3),"")</f>
        <v/>
      </c>
      <c r="AA3" s="25"/>
      <c r="AB3" s="48" t="str">
        <f t="shared" ref="AB3:AB4" si="3">IF(Z3&lt;&gt;"",1,"")</f>
        <v/>
      </c>
    </row>
    <row r="4" spans="1:32" x14ac:dyDescent="0.2">
      <c r="A4" s="26" t="s">
        <v>47</v>
      </c>
      <c r="B4" s="79">
        <v>12</v>
      </c>
      <c r="C4" s="46" t="str">
        <f t="shared" si="1"/>
        <v/>
      </c>
      <c r="D4" s="17"/>
      <c r="E4" s="37"/>
      <c r="F4" s="47"/>
      <c r="G4" s="37"/>
      <c r="H4" s="17"/>
      <c r="I4" s="37"/>
      <c r="J4" s="17"/>
      <c r="K4" s="37"/>
      <c r="L4" s="17"/>
      <c r="M4" s="37"/>
      <c r="N4" s="17"/>
      <c r="O4" s="37"/>
      <c r="P4" s="17"/>
      <c r="Q4" s="37"/>
      <c r="R4" s="17"/>
      <c r="S4" s="37"/>
      <c r="T4" s="17"/>
      <c r="U4" s="37"/>
      <c r="V4" s="17"/>
      <c r="W4" s="37"/>
      <c r="X4" s="17"/>
      <c r="Y4" s="17"/>
      <c r="Z4" s="38" t="str">
        <f t="shared" si="2"/>
        <v/>
      </c>
      <c r="AA4" s="25"/>
      <c r="AB4" s="49" t="str">
        <f t="shared" si="3"/>
        <v/>
      </c>
      <c r="AD4" s="14">
        <v>1</v>
      </c>
      <c r="AE4" s="14" t="str">
        <f t="shared" ref="AE4:AE35" si="4">IF(AB4=1,A4,"")</f>
        <v/>
      </c>
      <c r="AF4" s="14" t="str">
        <f t="shared" ref="AF4:AF35" si="5">IF(AB4=1,"",A4)</f>
        <v>kyhmyjoutsen</v>
      </c>
    </row>
    <row r="5" spans="1:32" x14ac:dyDescent="0.2">
      <c r="A5" s="26" t="s">
        <v>48</v>
      </c>
      <c r="B5" s="79">
        <v>31</v>
      </c>
      <c r="C5" s="50" t="str">
        <f t="shared" si="1"/>
        <v/>
      </c>
      <c r="D5" s="17"/>
      <c r="E5" s="37"/>
      <c r="F5" s="47"/>
      <c r="G5" s="37"/>
      <c r="H5" s="17"/>
      <c r="I5" s="37"/>
      <c r="J5" s="17"/>
      <c r="K5" s="37"/>
      <c r="L5" s="17"/>
      <c r="M5" s="37"/>
      <c r="N5" s="17"/>
      <c r="O5" s="37"/>
      <c r="P5" s="17"/>
      <c r="Q5" s="37"/>
      <c r="R5" s="17"/>
      <c r="S5" s="37"/>
      <c r="T5" s="17"/>
      <c r="U5" s="37"/>
      <c r="V5" s="17"/>
      <c r="W5" s="37"/>
      <c r="X5" s="17"/>
      <c r="Y5" s="17"/>
      <c r="Z5" s="38" t="str">
        <f t="shared" ref="Z5:Z68" si="6">IF(COUNTA(D5:Y5)&gt;0,COUNTA(D5:Y5),"")</f>
        <v/>
      </c>
      <c r="AA5" s="25"/>
      <c r="AB5" s="49" t="str">
        <f t="shared" ref="AB5:AB68" si="7">IF(Z5&lt;&gt;"",1,"")</f>
        <v/>
      </c>
      <c r="AD5" s="14">
        <v>3</v>
      </c>
      <c r="AE5" s="14" t="str">
        <f t="shared" si="4"/>
        <v/>
      </c>
      <c r="AF5" s="14" t="str">
        <f t="shared" si="5"/>
        <v>laulujoutsen</v>
      </c>
    </row>
    <row r="6" spans="1:32" x14ac:dyDescent="0.2">
      <c r="A6" s="26" t="s">
        <v>49</v>
      </c>
      <c r="B6" s="79"/>
      <c r="C6" s="50" t="str">
        <f t="shared" si="1"/>
        <v/>
      </c>
      <c r="D6" s="51"/>
      <c r="E6" s="37"/>
      <c r="F6" s="47"/>
      <c r="G6" s="37"/>
      <c r="H6" s="17"/>
      <c r="I6" s="37"/>
      <c r="J6" s="17"/>
      <c r="K6" s="37"/>
      <c r="L6" s="17"/>
      <c r="M6" s="37"/>
      <c r="N6" s="17"/>
      <c r="O6" s="37"/>
      <c r="P6" s="17"/>
      <c r="Q6" s="37"/>
      <c r="R6" s="17"/>
      <c r="S6" s="37"/>
      <c r="T6" s="17"/>
      <c r="U6" s="37"/>
      <c r="V6" s="17"/>
      <c r="W6" s="37"/>
      <c r="X6" s="17"/>
      <c r="Y6" s="17"/>
      <c r="Z6" s="38" t="str">
        <f t="shared" si="6"/>
        <v/>
      </c>
      <c r="AA6" s="25"/>
      <c r="AB6" s="49" t="str">
        <f t="shared" si="7"/>
        <v/>
      </c>
      <c r="AD6" s="14">
        <v>3.5</v>
      </c>
      <c r="AE6" s="14" t="str">
        <f t="shared" si="4"/>
        <v/>
      </c>
      <c r="AF6" s="14" t="str">
        <f t="shared" si="5"/>
        <v>joutsenlaji</v>
      </c>
    </row>
    <row r="7" spans="1:32" x14ac:dyDescent="0.2">
      <c r="A7" s="26" t="s">
        <v>50</v>
      </c>
      <c r="B7" s="79">
        <v>2</v>
      </c>
      <c r="C7" s="50" t="str">
        <f t="shared" ref="C7" si="8">Z7</f>
        <v/>
      </c>
      <c r="D7" s="51"/>
      <c r="E7" s="37"/>
      <c r="F7" s="47"/>
      <c r="G7" s="37"/>
      <c r="H7" s="17"/>
      <c r="I7" s="37"/>
      <c r="J7" s="17"/>
      <c r="K7" s="37"/>
      <c r="L7" s="17"/>
      <c r="M7" s="37"/>
      <c r="N7" s="17"/>
      <c r="O7" s="37"/>
      <c r="P7" s="17"/>
      <c r="Q7" s="37"/>
      <c r="R7" s="17"/>
      <c r="S7" s="37"/>
      <c r="T7" s="17"/>
      <c r="U7" s="37"/>
      <c r="V7" s="17"/>
      <c r="W7" s="37"/>
      <c r="X7" s="17"/>
      <c r="Y7" s="17"/>
      <c r="Z7" s="38" t="str">
        <f t="shared" si="6"/>
        <v/>
      </c>
      <c r="AA7" s="25"/>
      <c r="AB7" s="49" t="str">
        <f t="shared" si="7"/>
        <v/>
      </c>
      <c r="AD7" s="14">
        <v>4</v>
      </c>
      <c r="AE7" s="14" t="str">
        <f t="shared" si="4"/>
        <v/>
      </c>
      <c r="AF7" s="14" t="str">
        <f t="shared" si="5"/>
        <v>metsähanhi</v>
      </c>
    </row>
    <row r="8" spans="1:32" x14ac:dyDescent="0.2">
      <c r="A8" s="26" t="s">
        <v>224</v>
      </c>
      <c r="B8" s="79">
        <v>1</v>
      </c>
      <c r="C8" s="50" t="str">
        <f t="shared" si="1"/>
        <v/>
      </c>
      <c r="D8" s="51"/>
      <c r="E8" s="37"/>
      <c r="F8" s="47"/>
      <c r="G8" s="37"/>
      <c r="H8" s="17"/>
      <c r="I8" s="37"/>
      <c r="J8" s="17"/>
      <c r="K8" s="37"/>
      <c r="L8" s="17"/>
      <c r="M8" s="37"/>
      <c r="N8" s="17"/>
      <c r="O8" s="37"/>
      <c r="P8" s="17"/>
      <c r="Q8" s="37"/>
      <c r="R8" s="17"/>
      <c r="S8" s="37"/>
      <c r="T8" s="17"/>
      <c r="U8" s="37"/>
      <c r="V8" s="17"/>
      <c r="W8" s="37"/>
      <c r="X8" s="17"/>
      <c r="Y8" s="17"/>
      <c r="Z8" s="38" t="str">
        <f t="shared" si="6"/>
        <v/>
      </c>
      <c r="AA8" s="25"/>
      <c r="AB8" s="49" t="str">
        <f t="shared" si="7"/>
        <v/>
      </c>
      <c r="AD8" s="14">
        <v>8</v>
      </c>
      <c r="AE8" s="14" t="str">
        <f t="shared" si="4"/>
        <v/>
      </c>
      <c r="AF8" s="14" t="str">
        <f t="shared" si="5"/>
        <v>merihanhi</v>
      </c>
    </row>
    <row r="9" spans="1:32" x14ac:dyDescent="0.2">
      <c r="A9" s="26" t="s">
        <v>51</v>
      </c>
      <c r="B9" s="79">
        <v>2</v>
      </c>
      <c r="C9" s="50" t="str">
        <f t="shared" si="1"/>
        <v/>
      </c>
      <c r="D9" s="51"/>
      <c r="E9" s="37"/>
      <c r="F9" s="47"/>
      <c r="G9" s="37"/>
      <c r="H9" s="17"/>
      <c r="I9" s="37"/>
      <c r="J9" s="17"/>
      <c r="K9" s="37"/>
      <c r="L9" s="17"/>
      <c r="M9" s="37"/>
      <c r="N9" s="17"/>
      <c r="O9" s="37"/>
      <c r="P9" s="17"/>
      <c r="Q9" s="37"/>
      <c r="R9" s="17"/>
      <c r="S9" s="37"/>
      <c r="T9" s="17"/>
      <c r="U9" s="37"/>
      <c r="V9" s="17"/>
      <c r="W9" s="37"/>
      <c r="X9" s="17"/>
      <c r="Y9" s="17"/>
      <c r="Z9" s="38" t="str">
        <f t="shared" si="6"/>
        <v/>
      </c>
      <c r="AA9" s="25"/>
      <c r="AB9" s="49" t="str">
        <f t="shared" si="7"/>
        <v/>
      </c>
      <c r="AD9" s="14">
        <v>10</v>
      </c>
      <c r="AE9" s="14" t="str">
        <f t="shared" si="4"/>
        <v/>
      </c>
      <c r="AF9" s="14" t="str">
        <f t="shared" si="5"/>
        <v>kanadanhanhi</v>
      </c>
    </row>
    <row r="10" spans="1:32" x14ac:dyDescent="0.2">
      <c r="A10" s="26" t="s">
        <v>52</v>
      </c>
      <c r="B10" s="79">
        <v>10</v>
      </c>
      <c r="C10" s="50" t="str">
        <f t="shared" si="1"/>
        <v/>
      </c>
      <c r="D10" s="51"/>
      <c r="E10" s="37"/>
      <c r="F10" s="47"/>
      <c r="G10" s="37"/>
      <c r="H10" s="17"/>
      <c r="I10" s="37"/>
      <c r="J10" s="17"/>
      <c r="K10" s="37"/>
      <c r="L10" s="17"/>
      <c r="M10" s="37"/>
      <c r="N10" s="17"/>
      <c r="O10" s="37"/>
      <c r="P10" s="17"/>
      <c r="Q10" s="37"/>
      <c r="R10" s="17"/>
      <c r="S10" s="37"/>
      <c r="T10" s="17"/>
      <c r="U10" s="37"/>
      <c r="V10" s="17"/>
      <c r="W10" s="37"/>
      <c r="X10" s="17"/>
      <c r="Y10" s="17"/>
      <c r="Z10" s="38" t="str">
        <f t="shared" si="6"/>
        <v/>
      </c>
      <c r="AA10" s="25"/>
      <c r="AB10" s="49" t="str">
        <f t="shared" si="7"/>
        <v/>
      </c>
      <c r="AD10" s="14">
        <v>18</v>
      </c>
      <c r="AE10" s="14" t="str">
        <f t="shared" si="4"/>
        <v/>
      </c>
      <c r="AF10" s="14" t="str">
        <f t="shared" si="5"/>
        <v>haapana</v>
      </c>
    </row>
    <row r="11" spans="1:32" x14ac:dyDescent="0.2">
      <c r="A11" s="26" t="s">
        <v>53</v>
      </c>
      <c r="B11" s="79">
        <v>12</v>
      </c>
      <c r="C11" s="50" t="str">
        <f t="shared" si="1"/>
        <v/>
      </c>
      <c r="D11" s="51"/>
      <c r="E11" s="37"/>
      <c r="F11" s="47"/>
      <c r="G11" s="37"/>
      <c r="H11" s="17"/>
      <c r="I11" s="37"/>
      <c r="J11" s="17"/>
      <c r="K11" s="37"/>
      <c r="L11" s="17"/>
      <c r="M11" s="37"/>
      <c r="N11" s="17"/>
      <c r="O11" s="37"/>
      <c r="P11" s="17"/>
      <c r="Q11" s="37"/>
      <c r="R11" s="17"/>
      <c r="S11" s="37"/>
      <c r="T11" s="17"/>
      <c r="U11" s="37"/>
      <c r="V11" s="17"/>
      <c r="W11" s="37"/>
      <c r="X11" s="17"/>
      <c r="Y11" s="17"/>
      <c r="Z11" s="38" t="str">
        <f t="shared" si="6"/>
        <v/>
      </c>
      <c r="AA11" s="25"/>
      <c r="AB11" s="49" t="str">
        <f t="shared" si="7"/>
        <v/>
      </c>
      <c r="AD11" s="14">
        <v>21</v>
      </c>
      <c r="AE11" s="14" t="str">
        <f t="shared" si="4"/>
        <v/>
      </c>
      <c r="AF11" s="14" t="str">
        <f t="shared" si="5"/>
        <v>tavi</v>
      </c>
    </row>
    <row r="12" spans="1:32" x14ac:dyDescent="0.2">
      <c r="A12" s="26" t="s">
        <v>54</v>
      </c>
      <c r="B12" s="79">
        <v>40</v>
      </c>
      <c r="C12" s="50" t="str">
        <f t="shared" si="1"/>
        <v/>
      </c>
      <c r="D12" s="17"/>
      <c r="E12" s="37"/>
      <c r="F12" s="47"/>
      <c r="G12" s="37"/>
      <c r="H12" s="17"/>
      <c r="I12" s="37"/>
      <c r="J12" s="17"/>
      <c r="K12" s="37"/>
      <c r="L12" s="17"/>
      <c r="M12" s="37"/>
      <c r="N12" s="17"/>
      <c r="O12" s="37"/>
      <c r="P12" s="17"/>
      <c r="Q12" s="37"/>
      <c r="R12" s="17"/>
      <c r="S12" s="37"/>
      <c r="T12" s="17"/>
      <c r="U12" s="37"/>
      <c r="V12" s="17"/>
      <c r="W12" s="37"/>
      <c r="X12" s="17"/>
      <c r="Y12" s="17"/>
      <c r="Z12" s="38" t="str">
        <f t="shared" si="6"/>
        <v/>
      </c>
      <c r="AA12" s="25"/>
      <c r="AB12" s="49" t="str">
        <f t="shared" si="7"/>
        <v/>
      </c>
      <c r="AD12" s="14">
        <v>23</v>
      </c>
      <c r="AE12" s="14" t="str">
        <f t="shared" si="4"/>
        <v/>
      </c>
      <c r="AF12" s="14" t="str">
        <f t="shared" si="5"/>
        <v>sinisorsa</v>
      </c>
    </row>
    <row r="13" spans="1:32" x14ac:dyDescent="0.2">
      <c r="A13" s="26" t="s">
        <v>55</v>
      </c>
      <c r="B13" s="79">
        <v>15</v>
      </c>
      <c r="C13" s="50" t="str">
        <f t="shared" si="1"/>
        <v/>
      </c>
      <c r="D13" s="17"/>
      <c r="E13" s="37"/>
      <c r="F13" s="47"/>
      <c r="G13" s="37"/>
      <c r="H13" s="17"/>
      <c r="I13" s="37"/>
      <c r="J13" s="17"/>
      <c r="K13" s="37"/>
      <c r="L13" s="17"/>
      <c r="M13" s="37"/>
      <c r="N13" s="17"/>
      <c r="O13" s="37"/>
      <c r="P13" s="17"/>
      <c r="Q13" s="37"/>
      <c r="R13" s="17"/>
      <c r="S13" s="37"/>
      <c r="T13" s="17"/>
      <c r="U13" s="37"/>
      <c r="V13" s="17"/>
      <c r="W13" s="37"/>
      <c r="X13" s="17"/>
      <c r="Y13" s="17"/>
      <c r="Z13" s="38" t="str">
        <f t="shared" si="6"/>
        <v/>
      </c>
      <c r="AA13" s="25"/>
      <c r="AB13" s="49" t="str">
        <f t="shared" si="7"/>
        <v/>
      </c>
      <c r="AD13" s="14">
        <v>33</v>
      </c>
      <c r="AE13" s="14" t="str">
        <f t="shared" si="4"/>
        <v/>
      </c>
      <c r="AF13" s="14" t="str">
        <f t="shared" si="5"/>
        <v>tukkasotka</v>
      </c>
    </row>
    <row r="14" spans="1:32" x14ac:dyDescent="0.2">
      <c r="A14" s="26" t="s">
        <v>56</v>
      </c>
      <c r="B14" s="79">
        <v>2</v>
      </c>
      <c r="C14" s="50" t="str">
        <f t="shared" si="1"/>
        <v/>
      </c>
      <c r="D14" s="17"/>
      <c r="E14" s="37"/>
      <c r="F14" s="47"/>
      <c r="G14" s="37"/>
      <c r="H14" s="17"/>
      <c r="I14" s="37"/>
      <c r="J14" s="17"/>
      <c r="K14" s="37"/>
      <c r="L14" s="17"/>
      <c r="M14" s="37"/>
      <c r="N14" s="17"/>
      <c r="O14" s="37"/>
      <c r="P14" s="17"/>
      <c r="Q14" s="37"/>
      <c r="R14" s="17"/>
      <c r="S14" s="37"/>
      <c r="T14" s="17"/>
      <c r="U14" s="37"/>
      <c r="V14" s="17"/>
      <c r="W14" s="37"/>
      <c r="X14" s="17"/>
      <c r="Y14" s="17"/>
      <c r="Z14" s="38" t="str">
        <f t="shared" si="6"/>
        <v/>
      </c>
      <c r="AA14" s="25"/>
      <c r="AB14" s="49" t="str">
        <f t="shared" si="7"/>
        <v/>
      </c>
      <c r="AD14" s="14">
        <v>34</v>
      </c>
      <c r="AE14" s="14" t="str">
        <f t="shared" si="4"/>
        <v/>
      </c>
      <c r="AF14" s="14" t="str">
        <f t="shared" si="5"/>
        <v>lapasotka</v>
      </c>
    </row>
    <row r="15" spans="1:32" x14ac:dyDescent="0.2">
      <c r="A15" s="26" t="s">
        <v>57</v>
      </c>
      <c r="B15" s="79">
        <v>2</v>
      </c>
      <c r="C15" s="50" t="str">
        <f t="shared" si="1"/>
        <v/>
      </c>
      <c r="D15" s="51"/>
      <c r="E15" s="37"/>
      <c r="F15" s="47"/>
      <c r="G15" s="37"/>
      <c r="H15" s="17"/>
      <c r="I15" s="37"/>
      <c r="J15" s="17"/>
      <c r="K15" s="37"/>
      <c r="L15" s="17"/>
      <c r="M15" s="37"/>
      <c r="N15" s="17"/>
      <c r="O15" s="37"/>
      <c r="P15" s="17"/>
      <c r="Q15" s="37"/>
      <c r="R15" s="17"/>
      <c r="S15" s="37"/>
      <c r="T15" s="17"/>
      <c r="U15" s="37"/>
      <c r="V15" s="17"/>
      <c r="W15" s="37"/>
      <c r="X15" s="17"/>
      <c r="Y15" s="17"/>
      <c r="Z15" s="38" t="str">
        <f t="shared" si="6"/>
        <v/>
      </c>
      <c r="AA15" s="25"/>
      <c r="AB15" s="49" t="str">
        <f t="shared" si="7"/>
        <v/>
      </c>
      <c r="AD15" s="14">
        <v>36</v>
      </c>
      <c r="AE15" s="14" t="str">
        <f t="shared" si="4"/>
        <v/>
      </c>
      <c r="AF15" s="14" t="str">
        <f t="shared" si="5"/>
        <v>haahka</v>
      </c>
    </row>
    <row r="16" spans="1:32" x14ac:dyDescent="0.2">
      <c r="A16" s="26" t="s">
        <v>58</v>
      </c>
      <c r="B16" s="79">
        <v>7</v>
      </c>
      <c r="C16" s="50" t="str">
        <f t="shared" si="1"/>
        <v/>
      </c>
      <c r="D16" s="51"/>
      <c r="E16" s="37"/>
      <c r="F16" s="47"/>
      <c r="G16" s="37"/>
      <c r="H16" s="17"/>
      <c r="I16" s="37"/>
      <c r="J16" s="17"/>
      <c r="K16" s="37"/>
      <c r="L16" s="17"/>
      <c r="M16" s="37"/>
      <c r="N16" s="17"/>
      <c r="O16" s="37"/>
      <c r="P16" s="17"/>
      <c r="Q16" s="37"/>
      <c r="R16" s="17"/>
      <c r="S16" s="37"/>
      <c r="T16" s="17"/>
      <c r="U16" s="37"/>
      <c r="V16" s="17"/>
      <c r="W16" s="37"/>
      <c r="X16" s="17"/>
      <c r="Y16" s="17"/>
      <c r="Z16" s="38" t="str">
        <f t="shared" si="6"/>
        <v/>
      </c>
      <c r="AA16" s="25"/>
      <c r="AB16" s="49" t="str">
        <f t="shared" si="7"/>
        <v/>
      </c>
      <c r="AD16" s="14">
        <v>38</v>
      </c>
      <c r="AE16" s="14" t="str">
        <f t="shared" si="4"/>
        <v/>
      </c>
      <c r="AF16" s="14" t="str">
        <f t="shared" si="5"/>
        <v>allihaahka</v>
      </c>
    </row>
    <row r="17" spans="1:32" ht="12" customHeight="1" x14ac:dyDescent="0.2">
      <c r="A17" s="26" t="s">
        <v>59</v>
      </c>
      <c r="B17" s="79">
        <v>19</v>
      </c>
      <c r="C17" s="50" t="str">
        <f t="shared" si="1"/>
        <v/>
      </c>
      <c r="D17" s="17"/>
      <c r="E17" s="37"/>
      <c r="F17" s="47"/>
      <c r="G17" s="37"/>
      <c r="H17" s="17"/>
      <c r="I17" s="37"/>
      <c r="J17" s="17"/>
      <c r="K17" s="37"/>
      <c r="L17" s="17"/>
      <c r="M17" s="37"/>
      <c r="N17" s="17"/>
      <c r="O17" s="37"/>
      <c r="P17" s="17"/>
      <c r="Q17" s="37"/>
      <c r="R17" s="17"/>
      <c r="S17" s="37"/>
      <c r="T17" s="17"/>
      <c r="U17" s="37"/>
      <c r="V17" s="17"/>
      <c r="W17" s="37"/>
      <c r="X17" s="17"/>
      <c r="Y17" s="17"/>
      <c r="Z17" s="38" t="str">
        <f t="shared" si="6"/>
        <v/>
      </c>
      <c r="AA17" s="25"/>
      <c r="AB17" s="49" t="str">
        <f t="shared" si="7"/>
        <v/>
      </c>
      <c r="AD17" s="14">
        <v>40</v>
      </c>
      <c r="AE17" s="14" t="str">
        <f t="shared" si="4"/>
        <v/>
      </c>
      <c r="AF17" s="14" t="str">
        <f t="shared" si="5"/>
        <v>alli</v>
      </c>
    </row>
    <row r="18" spans="1:32" x14ac:dyDescent="0.2">
      <c r="A18" s="26" t="s">
        <v>60</v>
      </c>
      <c r="B18" s="79">
        <v>24</v>
      </c>
      <c r="C18" s="50" t="str">
        <f t="shared" si="1"/>
        <v/>
      </c>
      <c r="D18" s="17"/>
      <c r="E18" s="37"/>
      <c r="F18" s="47"/>
      <c r="G18" s="37"/>
      <c r="H18" s="17"/>
      <c r="I18" s="37"/>
      <c r="J18" s="17"/>
      <c r="K18" s="37"/>
      <c r="L18" s="17"/>
      <c r="M18" s="37"/>
      <c r="N18" s="17"/>
      <c r="O18" s="37"/>
      <c r="P18" s="17"/>
      <c r="Q18" s="37"/>
      <c r="R18" s="17"/>
      <c r="S18" s="37"/>
      <c r="T18" s="17"/>
      <c r="U18" s="37"/>
      <c r="V18" s="17"/>
      <c r="W18" s="37"/>
      <c r="X18" s="17"/>
      <c r="Y18" s="17"/>
      <c r="Z18" s="38" t="str">
        <f t="shared" si="6"/>
        <v/>
      </c>
      <c r="AA18" s="25"/>
      <c r="AB18" s="49" t="str">
        <f t="shared" si="7"/>
        <v/>
      </c>
      <c r="AD18" s="14">
        <v>41</v>
      </c>
      <c r="AE18" s="14" t="str">
        <f t="shared" si="4"/>
        <v/>
      </c>
      <c r="AF18" s="14" t="str">
        <f t="shared" si="5"/>
        <v>mustalintu</v>
      </c>
    </row>
    <row r="19" spans="1:32" x14ac:dyDescent="0.2">
      <c r="A19" s="26" t="s">
        <v>61</v>
      </c>
      <c r="B19" s="79">
        <v>28</v>
      </c>
      <c r="C19" s="50" t="str">
        <f t="shared" si="1"/>
        <v/>
      </c>
      <c r="D19" s="17"/>
      <c r="E19" s="37"/>
      <c r="F19" s="47"/>
      <c r="G19" s="37"/>
      <c r="H19" s="17"/>
      <c r="I19" s="37"/>
      <c r="J19" s="17"/>
      <c r="K19" s="37"/>
      <c r="L19" s="17"/>
      <c r="M19" s="37"/>
      <c r="N19" s="17"/>
      <c r="O19" s="37"/>
      <c r="P19" s="17"/>
      <c r="Q19" s="37"/>
      <c r="R19" s="17"/>
      <c r="S19" s="37"/>
      <c r="T19" s="17"/>
      <c r="U19" s="37"/>
      <c r="V19" s="17"/>
      <c r="W19" s="37"/>
      <c r="X19" s="17"/>
      <c r="Y19" s="17"/>
      <c r="Z19" s="38" t="str">
        <f t="shared" si="6"/>
        <v/>
      </c>
      <c r="AA19" s="25"/>
      <c r="AB19" s="49" t="str">
        <f t="shared" si="7"/>
        <v/>
      </c>
      <c r="AD19" s="14">
        <v>44</v>
      </c>
      <c r="AE19" s="14" t="str">
        <f t="shared" si="4"/>
        <v/>
      </c>
      <c r="AF19" s="14" t="str">
        <f t="shared" si="5"/>
        <v>pilkkasiipi</v>
      </c>
    </row>
    <row r="20" spans="1:32" x14ac:dyDescent="0.2">
      <c r="A20" s="26" t="s">
        <v>62</v>
      </c>
      <c r="B20" s="79"/>
      <c r="C20" s="50" t="str">
        <f t="shared" si="1"/>
        <v/>
      </c>
      <c r="D20" s="17"/>
      <c r="E20" s="37"/>
      <c r="F20" s="47"/>
      <c r="G20" s="37"/>
      <c r="H20" s="17"/>
      <c r="I20" s="37"/>
      <c r="J20" s="17"/>
      <c r="K20" s="37"/>
      <c r="L20" s="17"/>
      <c r="M20" s="37"/>
      <c r="N20" s="17"/>
      <c r="O20" s="37"/>
      <c r="P20" s="17"/>
      <c r="Q20" s="37"/>
      <c r="R20" s="17"/>
      <c r="S20" s="37"/>
      <c r="T20" s="17"/>
      <c r="U20" s="37"/>
      <c r="V20" s="17"/>
      <c r="W20" s="37"/>
      <c r="X20" s="17"/>
      <c r="Y20" s="17"/>
      <c r="Z20" s="38" t="str">
        <f t="shared" si="6"/>
        <v/>
      </c>
      <c r="AA20" s="25"/>
      <c r="AB20" s="49" t="str">
        <f t="shared" si="7"/>
        <v/>
      </c>
      <c r="AD20" s="14">
        <v>45.5</v>
      </c>
      <c r="AE20" s="14" t="str">
        <f t="shared" si="4"/>
        <v/>
      </c>
      <c r="AF20" s="14" t="str">
        <f t="shared" si="5"/>
        <v>mustalintulaji</v>
      </c>
    </row>
    <row r="21" spans="1:32" x14ac:dyDescent="0.2">
      <c r="A21" s="26" t="s">
        <v>63</v>
      </c>
      <c r="B21" s="79">
        <v>36</v>
      </c>
      <c r="C21" s="50" t="str">
        <f t="shared" si="1"/>
        <v/>
      </c>
      <c r="D21" s="17"/>
      <c r="E21" s="37"/>
      <c r="F21" s="47"/>
      <c r="G21" s="37"/>
      <c r="H21" s="17"/>
      <c r="I21" s="37"/>
      <c r="J21" s="17"/>
      <c r="K21" s="37"/>
      <c r="L21" s="17"/>
      <c r="M21" s="37"/>
      <c r="N21" s="17"/>
      <c r="O21" s="37"/>
      <c r="P21" s="17"/>
      <c r="Q21" s="37"/>
      <c r="R21" s="17"/>
      <c r="S21" s="37"/>
      <c r="T21" s="17"/>
      <c r="U21" s="37"/>
      <c r="V21" s="17"/>
      <c r="W21" s="37"/>
      <c r="X21" s="17"/>
      <c r="Y21" s="17"/>
      <c r="Z21" s="38" t="str">
        <f t="shared" si="6"/>
        <v/>
      </c>
      <c r="AA21" s="25"/>
      <c r="AB21" s="49" t="str">
        <f t="shared" si="7"/>
        <v/>
      </c>
      <c r="AD21" s="14">
        <v>46</v>
      </c>
      <c r="AE21" s="14" t="str">
        <f t="shared" si="4"/>
        <v/>
      </c>
      <c r="AF21" s="14" t="str">
        <f t="shared" si="5"/>
        <v>telkkä</v>
      </c>
    </row>
    <row r="22" spans="1:32" x14ac:dyDescent="0.2">
      <c r="A22" s="26" t="s">
        <v>64</v>
      </c>
      <c r="B22" s="79">
        <v>14</v>
      </c>
      <c r="C22" s="50" t="str">
        <f t="shared" si="1"/>
        <v/>
      </c>
      <c r="D22" s="17"/>
      <c r="E22" s="37"/>
      <c r="F22" s="47"/>
      <c r="G22" s="37"/>
      <c r="H22" s="17"/>
      <c r="I22" s="37"/>
      <c r="J22" s="17"/>
      <c r="K22" s="37"/>
      <c r="L22" s="17"/>
      <c r="M22" s="37"/>
      <c r="N22" s="17"/>
      <c r="O22" s="37"/>
      <c r="P22" s="17"/>
      <c r="Q22" s="37"/>
      <c r="R22" s="17"/>
      <c r="S22" s="37"/>
      <c r="T22" s="17"/>
      <c r="U22" s="37"/>
      <c r="V22" s="17"/>
      <c r="W22" s="37"/>
      <c r="X22" s="17"/>
      <c r="Y22" s="17"/>
      <c r="Z22" s="38" t="str">
        <f t="shared" si="6"/>
        <v/>
      </c>
      <c r="AA22" s="25"/>
      <c r="AB22" s="49" t="str">
        <f t="shared" si="7"/>
        <v/>
      </c>
      <c r="AD22" s="14">
        <v>47</v>
      </c>
      <c r="AE22" s="14" t="str">
        <f t="shared" si="4"/>
        <v/>
      </c>
      <c r="AF22" s="14" t="str">
        <f t="shared" si="5"/>
        <v>uivelo</v>
      </c>
    </row>
    <row r="23" spans="1:32" x14ac:dyDescent="0.2">
      <c r="A23" s="26" t="s">
        <v>65</v>
      </c>
      <c r="B23" s="79">
        <v>15</v>
      </c>
      <c r="C23" s="50" t="str">
        <f t="shared" si="1"/>
        <v/>
      </c>
      <c r="D23" s="17"/>
      <c r="E23" s="37"/>
      <c r="F23" s="47"/>
      <c r="G23" s="37"/>
      <c r="H23" s="17"/>
      <c r="I23" s="37"/>
      <c r="J23" s="17"/>
      <c r="K23" s="37"/>
      <c r="L23" s="17"/>
      <c r="M23" s="37"/>
      <c r="N23" s="17"/>
      <c r="O23" s="37"/>
      <c r="P23" s="17"/>
      <c r="Q23" s="37"/>
      <c r="R23" s="17"/>
      <c r="S23" s="37"/>
      <c r="T23" s="17"/>
      <c r="U23" s="37"/>
      <c r="V23" s="17"/>
      <c r="W23" s="37"/>
      <c r="X23" s="17"/>
      <c r="Y23" s="17"/>
      <c r="Z23" s="38" t="str">
        <f t="shared" si="6"/>
        <v/>
      </c>
      <c r="AA23" s="25"/>
      <c r="AB23" s="49" t="str">
        <f t="shared" si="7"/>
        <v/>
      </c>
      <c r="AD23" s="14">
        <v>48</v>
      </c>
      <c r="AE23" s="14" t="str">
        <f t="shared" si="4"/>
        <v/>
      </c>
      <c r="AF23" s="14" t="str">
        <f t="shared" si="5"/>
        <v>tukkakoskelo</v>
      </c>
    </row>
    <row r="24" spans="1:32" x14ac:dyDescent="0.2">
      <c r="A24" s="26" t="s">
        <v>66</v>
      </c>
      <c r="B24" s="79">
        <v>37</v>
      </c>
      <c r="C24" s="50" t="str">
        <f t="shared" si="1"/>
        <v/>
      </c>
      <c r="D24" s="17"/>
      <c r="E24" s="37"/>
      <c r="F24" s="47"/>
      <c r="G24" s="37"/>
      <c r="H24" s="17"/>
      <c r="I24" s="37"/>
      <c r="J24" s="17"/>
      <c r="K24" s="37"/>
      <c r="L24" s="17"/>
      <c r="M24" s="37"/>
      <c r="N24" s="17"/>
      <c r="O24" s="37"/>
      <c r="P24" s="17"/>
      <c r="Q24" s="37"/>
      <c r="R24" s="17"/>
      <c r="S24" s="37"/>
      <c r="T24" s="17"/>
      <c r="U24" s="37"/>
      <c r="V24" s="17"/>
      <c r="W24" s="37"/>
      <c r="X24" s="17"/>
      <c r="Y24" s="17"/>
      <c r="Z24" s="38" t="str">
        <f t="shared" si="6"/>
        <v/>
      </c>
      <c r="AA24" s="25"/>
      <c r="AB24" s="49" t="str">
        <f t="shared" si="7"/>
        <v/>
      </c>
      <c r="AD24" s="14">
        <v>49</v>
      </c>
      <c r="AE24" s="14" t="str">
        <f t="shared" si="4"/>
        <v/>
      </c>
      <c r="AF24" s="14" t="str">
        <f t="shared" si="5"/>
        <v>isokoskelo</v>
      </c>
    </row>
    <row r="25" spans="1:32" x14ac:dyDescent="0.2">
      <c r="A25" s="26" t="s">
        <v>67</v>
      </c>
      <c r="B25" s="79"/>
      <c r="C25" s="50" t="str">
        <f t="shared" si="1"/>
        <v/>
      </c>
      <c r="D25" s="17"/>
      <c r="E25" s="37"/>
      <c r="F25" s="47"/>
      <c r="G25" s="37"/>
      <c r="H25" s="17"/>
      <c r="I25" s="37"/>
      <c r="J25" s="17"/>
      <c r="K25" s="37"/>
      <c r="L25" s="17"/>
      <c r="M25" s="37"/>
      <c r="N25" s="17"/>
      <c r="O25" s="37"/>
      <c r="P25" s="17"/>
      <c r="Q25" s="37"/>
      <c r="R25" s="17"/>
      <c r="S25" s="37"/>
      <c r="T25" s="17"/>
      <c r="U25" s="37"/>
      <c r="V25" s="17"/>
      <c r="W25" s="37"/>
      <c r="X25" s="17"/>
      <c r="Y25" s="17"/>
      <c r="Z25" s="38" t="str">
        <f t="shared" si="6"/>
        <v/>
      </c>
      <c r="AA25" s="25"/>
      <c r="AB25" s="49" t="str">
        <f t="shared" si="7"/>
        <v/>
      </c>
      <c r="AD25" s="14">
        <v>49.5</v>
      </c>
      <c r="AE25" s="14" t="str">
        <f t="shared" si="4"/>
        <v/>
      </c>
      <c r="AF25" s="14" t="str">
        <f t="shared" si="5"/>
        <v>tukkakoskelo / isokoskelo</v>
      </c>
    </row>
    <row r="26" spans="1:32" x14ac:dyDescent="0.2">
      <c r="A26" s="26" t="s">
        <v>68</v>
      </c>
      <c r="B26" s="79"/>
      <c r="C26" s="50" t="str">
        <f t="shared" si="1"/>
        <v/>
      </c>
      <c r="D26" s="51"/>
      <c r="E26" s="37"/>
      <c r="F26" s="47"/>
      <c r="G26" s="37"/>
      <c r="H26" s="17"/>
      <c r="I26" s="37"/>
      <c r="J26" s="17"/>
      <c r="K26" s="37"/>
      <c r="L26" s="17"/>
      <c r="M26" s="37"/>
      <c r="N26" s="17"/>
      <c r="O26" s="37"/>
      <c r="P26" s="17"/>
      <c r="Q26" s="37"/>
      <c r="R26" s="17"/>
      <c r="S26" s="37"/>
      <c r="T26" s="17"/>
      <c r="U26" s="37"/>
      <c r="V26" s="17"/>
      <c r="W26" s="37"/>
      <c r="X26" s="17"/>
      <c r="Y26" s="17"/>
      <c r="Z26" s="38" t="str">
        <f t="shared" si="6"/>
        <v/>
      </c>
      <c r="AA26" s="25"/>
      <c r="AB26" s="49" t="str">
        <f t="shared" si="7"/>
        <v/>
      </c>
      <c r="AD26" s="14">
        <v>50.7</v>
      </c>
      <c r="AE26" s="14" t="str">
        <f t="shared" si="4"/>
        <v/>
      </c>
      <c r="AF26" s="14" t="str">
        <f t="shared" si="5"/>
        <v>vesilintu</v>
      </c>
    </row>
    <row r="27" spans="1:32" x14ac:dyDescent="0.2">
      <c r="A27" s="26" t="s">
        <v>69</v>
      </c>
      <c r="B27" s="79">
        <v>40</v>
      </c>
      <c r="C27" s="50" t="str">
        <f t="shared" si="1"/>
        <v/>
      </c>
      <c r="D27" s="17"/>
      <c r="E27" s="37"/>
      <c r="F27" s="47"/>
      <c r="G27" s="37"/>
      <c r="H27" s="17"/>
      <c r="I27" s="37"/>
      <c r="J27" s="17"/>
      <c r="K27" s="37"/>
      <c r="L27" s="17"/>
      <c r="M27" s="37"/>
      <c r="N27" s="17"/>
      <c r="O27" s="37"/>
      <c r="P27" s="17"/>
      <c r="Q27" s="37"/>
      <c r="R27" s="17"/>
      <c r="S27" s="37"/>
      <c r="T27" s="17"/>
      <c r="U27" s="37"/>
      <c r="V27" s="17"/>
      <c r="W27" s="37"/>
      <c r="X27" s="17"/>
      <c r="Y27" s="17"/>
      <c r="Z27" s="38" t="str">
        <f t="shared" si="6"/>
        <v/>
      </c>
      <c r="AA27" s="25"/>
      <c r="AB27" s="49" t="str">
        <f t="shared" si="7"/>
        <v/>
      </c>
      <c r="AD27" s="14">
        <v>52</v>
      </c>
      <c r="AE27" s="14" t="str">
        <f t="shared" si="4"/>
        <v/>
      </c>
      <c r="AF27" s="14" t="str">
        <f t="shared" si="5"/>
        <v>pyy</v>
      </c>
    </row>
    <row r="28" spans="1:32" x14ac:dyDescent="0.2">
      <c r="A28" s="28" t="s">
        <v>70</v>
      </c>
      <c r="B28" s="79">
        <v>39</v>
      </c>
      <c r="C28" s="50" t="str">
        <f t="shared" si="1"/>
        <v/>
      </c>
      <c r="D28" s="52"/>
      <c r="E28" s="37"/>
      <c r="F28" s="47"/>
      <c r="G28" s="37"/>
      <c r="H28" s="17"/>
      <c r="I28" s="37"/>
      <c r="J28" s="17"/>
      <c r="K28" s="37"/>
      <c r="L28" s="17"/>
      <c r="M28" s="37"/>
      <c r="N28" s="17"/>
      <c r="O28" s="37"/>
      <c r="P28" s="17"/>
      <c r="Q28" s="37"/>
      <c r="R28" s="17"/>
      <c r="S28" s="37"/>
      <c r="T28" s="17"/>
      <c r="U28" s="37"/>
      <c r="V28" s="17"/>
      <c r="W28" s="37"/>
      <c r="X28" s="17"/>
      <c r="Y28" s="17"/>
      <c r="Z28" s="38" t="str">
        <f t="shared" si="6"/>
        <v/>
      </c>
      <c r="AA28" s="25"/>
      <c r="AB28" s="49" t="str">
        <f t="shared" si="7"/>
        <v/>
      </c>
      <c r="AD28" s="14">
        <v>53</v>
      </c>
      <c r="AE28" s="14" t="str">
        <f t="shared" si="4"/>
        <v/>
      </c>
      <c r="AF28" s="14" t="str">
        <f t="shared" si="5"/>
        <v>riekko</v>
      </c>
    </row>
    <row r="29" spans="1:32" x14ac:dyDescent="0.2">
      <c r="A29" s="26" t="s">
        <v>71</v>
      </c>
      <c r="B29" s="79">
        <v>40</v>
      </c>
      <c r="C29" s="50" t="str">
        <f t="shared" si="1"/>
        <v/>
      </c>
      <c r="D29" s="17"/>
      <c r="E29" s="37"/>
      <c r="F29" s="47"/>
      <c r="G29" s="37"/>
      <c r="H29" s="17"/>
      <c r="I29" s="37"/>
      <c r="J29" s="17"/>
      <c r="K29" s="37"/>
      <c r="L29" s="17"/>
      <c r="M29" s="37"/>
      <c r="N29" s="17"/>
      <c r="O29" s="37"/>
      <c r="P29" s="17"/>
      <c r="Q29" s="37"/>
      <c r="R29" s="17"/>
      <c r="S29" s="37"/>
      <c r="T29" s="17"/>
      <c r="U29" s="37"/>
      <c r="V29" s="17"/>
      <c r="W29" s="37"/>
      <c r="X29" s="17"/>
      <c r="Y29" s="17"/>
      <c r="Z29" s="38" t="str">
        <f t="shared" si="6"/>
        <v/>
      </c>
      <c r="AA29" s="25"/>
      <c r="AB29" s="49" t="str">
        <f t="shared" si="7"/>
        <v/>
      </c>
      <c r="AD29" s="14">
        <v>55</v>
      </c>
      <c r="AE29" s="14" t="str">
        <f t="shared" si="4"/>
        <v/>
      </c>
      <c r="AF29" s="14" t="str">
        <f t="shared" si="5"/>
        <v>teeri</v>
      </c>
    </row>
    <row r="30" spans="1:32" x14ac:dyDescent="0.2">
      <c r="A30" s="26" t="s">
        <v>72</v>
      </c>
      <c r="B30" s="79">
        <v>37</v>
      </c>
      <c r="C30" s="50" t="str">
        <f t="shared" si="1"/>
        <v/>
      </c>
      <c r="D30" s="17"/>
      <c r="E30" s="37"/>
      <c r="F30" s="47"/>
      <c r="G30" s="37"/>
      <c r="H30" s="17"/>
      <c r="I30" s="37"/>
      <c r="J30" s="17"/>
      <c r="K30" s="37"/>
      <c r="L30" s="17"/>
      <c r="M30" s="37"/>
      <c r="N30" s="17"/>
      <c r="O30" s="37"/>
      <c r="P30" s="17"/>
      <c r="Q30" s="37"/>
      <c r="R30" s="17"/>
      <c r="S30" s="37"/>
      <c r="T30" s="17"/>
      <c r="U30" s="37"/>
      <c r="V30" s="17"/>
      <c r="W30" s="37"/>
      <c r="X30" s="17"/>
      <c r="Y30" s="17"/>
      <c r="Z30" s="38" t="str">
        <f t="shared" si="6"/>
        <v/>
      </c>
      <c r="AA30" s="25"/>
      <c r="AB30" s="49" t="str">
        <f t="shared" si="7"/>
        <v/>
      </c>
      <c r="AD30" s="14">
        <v>56</v>
      </c>
      <c r="AE30" s="14" t="str">
        <f t="shared" si="4"/>
        <v/>
      </c>
      <c r="AF30" s="14" t="str">
        <f t="shared" si="5"/>
        <v>metso</v>
      </c>
    </row>
    <row r="31" spans="1:32" ht="12" customHeight="1" x14ac:dyDescent="0.2">
      <c r="A31" s="26" t="s">
        <v>73</v>
      </c>
      <c r="B31" s="79"/>
      <c r="C31" s="50" t="str">
        <f t="shared" si="1"/>
        <v/>
      </c>
      <c r="D31" s="17"/>
      <c r="E31" s="37"/>
      <c r="F31" s="47"/>
      <c r="G31" s="37"/>
      <c r="H31" s="17"/>
      <c r="I31" s="37"/>
      <c r="J31" s="17"/>
      <c r="K31" s="37"/>
      <c r="L31" s="17"/>
      <c r="M31" s="37"/>
      <c r="N31" s="17"/>
      <c r="O31" s="37"/>
      <c r="P31" s="17"/>
      <c r="Q31" s="37"/>
      <c r="R31" s="17"/>
      <c r="S31" s="37"/>
      <c r="T31" s="17"/>
      <c r="U31" s="37"/>
      <c r="V31" s="17"/>
      <c r="W31" s="37"/>
      <c r="X31" s="17"/>
      <c r="Y31" s="17"/>
      <c r="Z31" s="38" t="str">
        <f t="shared" si="6"/>
        <v/>
      </c>
      <c r="AA31" s="25"/>
      <c r="AB31" s="49" t="str">
        <f t="shared" si="7"/>
        <v/>
      </c>
      <c r="AD31" s="14">
        <v>56.5</v>
      </c>
      <c r="AE31" s="14" t="str">
        <f t="shared" si="4"/>
        <v/>
      </c>
      <c r="AF31" s="14" t="str">
        <f t="shared" si="5"/>
        <v>metsolaji</v>
      </c>
    </row>
    <row r="32" spans="1:32" x14ac:dyDescent="0.2">
      <c r="A32" s="26" t="s">
        <v>74</v>
      </c>
      <c r="B32" s="79">
        <v>36</v>
      </c>
      <c r="C32" s="50" t="str">
        <f t="shared" si="1"/>
        <v/>
      </c>
      <c r="D32" s="17"/>
      <c r="E32" s="37"/>
      <c r="F32" s="47"/>
      <c r="G32" s="37"/>
      <c r="H32" s="17"/>
      <c r="I32" s="37"/>
      <c r="J32" s="17"/>
      <c r="K32" s="37"/>
      <c r="L32" s="17"/>
      <c r="M32" s="37"/>
      <c r="N32" s="17"/>
      <c r="O32" s="37"/>
      <c r="P32" s="17"/>
      <c r="Q32" s="37"/>
      <c r="R32" s="17"/>
      <c r="S32" s="37"/>
      <c r="T32" s="17"/>
      <c r="U32" s="37"/>
      <c r="V32" s="17"/>
      <c r="W32" s="37"/>
      <c r="X32" s="17"/>
      <c r="Y32" s="17"/>
      <c r="Z32" s="38" t="str">
        <f t="shared" si="6"/>
        <v/>
      </c>
      <c r="AA32" s="25"/>
      <c r="AB32" s="49" t="str">
        <f t="shared" si="7"/>
        <v/>
      </c>
      <c r="AD32" s="14">
        <v>57</v>
      </c>
      <c r="AE32" s="14" t="str">
        <f t="shared" si="4"/>
        <v/>
      </c>
      <c r="AF32" s="14" t="str">
        <f t="shared" si="5"/>
        <v>peltopyy</v>
      </c>
    </row>
    <row r="33" spans="1:32" x14ac:dyDescent="0.2">
      <c r="A33" s="26" t="s">
        <v>75</v>
      </c>
      <c r="B33" s="79">
        <v>40</v>
      </c>
      <c r="C33" s="50" t="str">
        <f t="shared" si="1"/>
        <v/>
      </c>
      <c r="D33" s="17"/>
      <c r="E33" s="37"/>
      <c r="F33" s="47"/>
      <c r="G33" s="37"/>
      <c r="H33" s="17"/>
      <c r="I33" s="37"/>
      <c r="J33" s="17"/>
      <c r="K33" s="37"/>
      <c r="L33" s="17"/>
      <c r="M33" s="37"/>
      <c r="N33" s="17"/>
      <c r="O33" s="37"/>
      <c r="P33" s="17"/>
      <c r="Q33" s="37"/>
      <c r="R33" s="17"/>
      <c r="S33" s="37"/>
      <c r="T33" s="17"/>
      <c r="U33" s="37"/>
      <c r="V33" s="17"/>
      <c r="W33" s="37"/>
      <c r="X33" s="17"/>
      <c r="Y33" s="17"/>
      <c r="Z33" s="38" t="str">
        <f t="shared" si="6"/>
        <v/>
      </c>
      <c r="AA33" s="25"/>
      <c r="AB33" s="49" t="str">
        <f t="shared" si="7"/>
        <v/>
      </c>
      <c r="AD33" s="14">
        <v>58</v>
      </c>
      <c r="AE33" s="14" t="str">
        <f t="shared" si="4"/>
        <v/>
      </c>
      <c r="AF33" s="14" t="str">
        <f t="shared" si="5"/>
        <v>fasaani</v>
      </c>
    </row>
    <row r="34" spans="1:32" x14ac:dyDescent="0.2">
      <c r="A34" s="26" t="s">
        <v>76</v>
      </c>
      <c r="B34" s="79">
        <v>8</v>
      </c>
      <c r="C34" s="50" t="str">
        <f t="shared" si="1"/>
        <v/>
      </c>
      <c r="D34" s="17"/>
      <c r="E34" s="37"/>
      <c r="F34" s="47"/>
      <c r="G34" s="37"/>
      <c r="H34" s="17"/>
      <c r="I34" s="37"/>
      <c r="J34" s="17"/>
      <c r="K34" s="37"/>
      <c r="L34" s="17"/>
      <c r="M34" s="37"/>
      <c r="N34" s="17"/>
      <c r="O34" s="37"/>
      <c r="P34" s="17"/>
      <c r="Q34" s="37"/>
      <c r="R34" s="17"/>
      <c r="S34" s="37"/>
      <c r="T34" s="17"/>
      <c r="U34" s="37"/>
      <c r="V34" s="17"/>
      <c r="W34" s="37"/>
      <c r="X34" s="17"/>
      <c r="Y34" s="17"/>
      <c r="Z34" s="38" t="str">
        <f t="shared" si="6"/>
        <v/>
      </c>
      <c r="AA34" s="25"/>
      <c r="AB34" s="49" t="str">
        <f t="shared" si="7"/>
        <v/>
      </c>
      <c r="AD34" s="14">
        <v>59</v>
      </c>
      <c r="AE34" s="14" t="str">
        <f t="shared" si="4"/>
        <v/>
      </c>
      <c r="AF34" s="14" t="str">
        <f t="shared" si="5"/>
        <v>kaakkuri</v>
      </c>
    </row>
    <row r="35" spans="1:32" x14ac:dyDescent="0.2">
      <c r="A35" s="26" t="s">
        <v>77</v>
      </c>
      <c r="B35" s="79">
        <v>3</v>
      </c>
      <c r="C35" s="50" t="str">
        <f t="shared" si="1"/>
        <v/>
      </c>
      <c r="D35" s="51"/>
      <c r="E35" s="37"/>
      <c r="F35" s="47"/>
      <c r="G35" s="37"/>
      <c r="H35" s="17"/>
      <c r="I35" s="37"/>
      <c r="J35" s="17"/>
      <c r="K35" s="37"/>
      <c r="L35" s="17"/>
      <c r="M35" s="37"/>
      <c r="N35" s="17"/>
      <c r="O35" s="37"/>
      <c r="P35" s="17"/>
      <c r="Q35" s="37"/>
      <c r="R35" s="17"/>
      <c r="S35" s="37"/>
      <c r="T35" s="17"/>
      <c r="U35" s="37"/>
      <c r="V35" s="17"/>
      <c r="W35" s="37"/>
      <c r="X35" s="17"/>
      <c r="Y35" s="17"/>
      <c r="Z35" s="38" t="str">
        <f t="shared" si="6"/>
        <v/>
      </c>
      <c r="AA35" s="25"/>
      <c r="AB35" s="49" t="str">
        <f t="shared" si="7"/>
        <v/>
      </c>
      <c r="AD35" s="14">
        <v>60</v>
      </c>
      <c r="AE35" s="14" t="str">
        <f t="shared" si="4"/>
        <v/>
      </c>
      <c r="AF35" s="14" t="str">
        <f t="shared" si="5"/>
        <v>kuikka</v>
      </c>
    </row>
    <row r="36" spans="1:32" x14ac:dyDescent="0.2">
      <c r="A36" s="26" t="s">
        <v>78</v>
      </c>
      <c r="B36" s="79">
        <v>1</v>
      </c>
      <c r="C36" s="50" t="str">
        <f t="shared" ref="C36:C68" si="9">Z36</f>
        <v/>
      </c>
      <c r="D36" s="51"/>
      <c r="E36" s="37"/>
      <c r="F36" s="47"/>
      <c r="G36" s="37"/>
      <c r="H36" s="17"/>
      <c r="I36" s="37"/>
      <c r="J36" s="17"/>
      <c r="K36" s="37"/>
      <c r="L36" s="17"/>
      <c r="M36" s="37"/>
      <c r="N36" s="17"/>
      <c r="O36" s="37"/>
      <c r="P36" s="17"/>
      <c r="Q36" s="37"/>
      <c r="R36" s="17"/>
      <c r="S36" s="37"/>
      <c r="T36" s="17"/>
      <c r="U36" s="37"/>
      <c r="V36" s="17"/>
      <c r="W36" s="37"/>
      <c r="X36" s="17"/>
      <c r="Y36" s="17"/>
      <c r="Z36" s="38" t="str">
        <f t="shared" si="6"/>
        <v/>
      </c>
      <c r="AA36" s="25"/>
      <c r="AB36" s="49" t="str">
        <f t="shared" si="7"/>
        <v/>
      </c>
      <c r="AD36" s="14">
        <v>63</v>
      </c>
      <c r="AE36" s="14" t="str">
        <f t="shared" ref="AE36:AE67" si="10">IF(AB36=1,A36,"")</f>
        <v/>
      </c>
      <c r="AF36" s="14" t="str">
        <f t="shared" ref="AF36:AF67" si="11">IF(AB36=1,"",A36)</f>
        <v>jääkuikka</v>
      </c>
    </row>
    <row r="37" spans="1:32" x14ac:dyDescent="0.2">
      <c r="A37" s="26" t="s">
        <v>79</v>
      </c>
      <c r="B37" s="79"/>
      <c r="C37" s="50" t="str">
        <f t="shared" si="9"/>
        <v/>
      </c>
      <c r="D37" s="51"/>
      <c r="E37" s="37"/>
      <c r="F37" s="47"/>
      <c r="G37" s="37"/>
      <c r="H37" s="17"/>
      <c r="I37" s="37"/>
      <c r="J37" s="17"/>
      <c r="K37" s="37"/>
      <c r="L37" s="17"/>
      <c r="M37" s="37"/>
      <c r="N37" s="17"/>
      <c r="O37" s="37"/>
      <c r="P37" s="17"/>
      <c r="Q37" s="37"/>
      <c r="R37" s="17"/>
      <c r="S37" s="37"/>
      <c r="T37" s="17"/>
      <c r="U37" s="37"/>
      <c r="V37" s="17"/>
      <c r="W37" s="37"/>
      <c r="X37" s="17"/>
      <c r="Y37" s="17"/>
      <c r="Z37" s="38" t="str">
        <f t="shared" si="6"/>
        <v/>
      </c>
      <c r="AA37" s="25"/>
      <c r="AB37" s="49" t="str">
        <f t="shared" si="7"/>
        <v/>
      </c>
      <c r="AD37" s="14">
        <v>63.6</v>
      </c>
      <c r="AE37" s="14" t="str">
        <f t="shared" si="10"/>
        <v/>
      </c>
      <c r="AF37" s="14" t="str">
        <f t="shared" si="11"/>
        <v>kuikkalaji</v>
      </c>
    </row>
    <row r="38" spans="1:32" x14ac:dyDescent="0.2">
      <c r="A38" s="26" t="s">
        <v>80</v>
      </c>
      <c r="B38" s="79">
        <v>21</v>
      </c>
      <c r="C38" s="50" t="str">
        <f t="shared" si="9"/>
        <v/>
      </c>
      <c r="D38" s="17"/>
      <c r="E38" s="37"/>
      <c r="F38" s="47"/>
      <c r="G38" s="37"/>
      <c r="H38" s="17"/>
      <c r="I38" s="37"/>
      <c r="J38" s="17"/>
      <c r="K38" s="37"/>
      <c r="L38" s="17"/>
      <c r="M38" s="37"/>
      <c r="N38" s="17"/>
      <c r="O38" s="37"/>
      <c r="P38" s="17"/>
      <c r="Q38" s="37"/>
      <c r="R38" s="17"/>
      <c r="S38" s="37"/>
      <c r="T38" s="17"/>
      <c r="U38" s="37"/>
      <c r="V38" s="17"/>
      <c r="W38" s="37"/>
      <c r="X38" s="17"/>
      <c r="Y38" s="17"/>
      <c r="Z38" s="38" t="str">
        <f t="shared" si="6"/>
        <v/>
      </c>
      <c r="AA38" s="25"/>
      <c r="AB38" s="49" t="str">
        <f t="shared" si="7"/>
        <v/>
      </c>
      <c r="AD38" s="14">
        <v>64</v>
      </c>
      <c r="AE38" s="14" t="str">
        <f t="shared" si="10"/>
        <v/>
      </c>
      <c r="AF38" s="14" t="str">
        <f t="shared" si="11"/>
        <v>pikku-uikku</v>
      </c>
    </row>
    <row r="39" spans="1:32" x14ac:dyDescent="0.2">
      <c r="A39" s="26" t="s">
        <v>81</v>
      </c>
      <c r="B39" s="79">
        <v>2</v>
      </c>
      <c r="C39" s="50" t="str">
        <f t="shared" si="9"/>
        <v/>
      </c>
      <c r="D39" s="51"/>
      <c r="E39" s="37"/>
      <c r="F39" s="47"/>
      <c r="G39" s="37"/>
      <c r="H39" s="17"/>
      <c r="I39" s="37"/>
      <c r="J39" s="17"/>
      <c r="K39" s="37"/>
      <c r="L39" s="17"/>
      <c r="M39" s="37"/>
      <c r="N39" s="17"/>
      <c r="O39" s="37"/>
      <c r="P39" s="17"/>
      <c r="Q39" s="37"/>
      <c r="R39" s="17"/>
      <c r="S39" s="37"/>
      <c r="T39" s="17"/>
      <c r="U39" s="37"/>
      <c r="V39" s="17"/>
      <c r="W39" s="37"/>
      <c r="X39" s="17"/>
      <c r="Y39" s="17"/>
      <c r="Z39" s="38" t="str">
        <f t="shared" si="6"/>
        <v/>
      </c>
      <c r="AA39" s="25"/>
      <c r="AB39" s="49" t="str">
        <f t="shared" si="7"/>
        <v/>
      </c>
      <c r="AD39" s="14">
        <v>65</v>
      </c>
      <c r="AE39" s="14" t="str">
        <f t="shared" si="10"/>
        <v/>
      </c>
      <c r="AF39" s="14" t="str">
        <f t="shared" si="11"/>
        <v>silkkiuikku</v>
      </c>
    </row>
    <row r="40" spans="1:32" x14ac:dyDescent="0.2">
      <c r="A40" s="26" t="s">
        <v>82</v>
      </c>
      <c r="B40" s="79"/>
      <c r="C40" s="50" t="str">
        <f t="shared" si="9"/>
        <v/>
      </c>
      <c r="D40" s="51"/>
      <c r="E40" s="37"/>
      <c r="F40" s="47"/>
      <c r="G40" s="37"/>
      <c r="H40" s="17"/>
      <c r="I40" s="37"/>
      <c r="J40" s="17"/>
      <c r="K40" s="37"/>
      <c r="L40" s="17"/>
      <c r="M40" s="37"/>
      <c r="N40" s="17"/>
      <c r="O40" s="37"/>
      <c r="P40" s="17"/>
      <c r="Q40" s="37"/>
      <c r="R40" s="17"/>
      <c r="S40" s="37"/>
      <c r="T40" s="17"/>
      <c r="U40" s="37"/>
      <c r="V40" s="17"/>
      <c r="W40" s="37"/>
      <c r="X40" s="17"/>
      <c r="Y40" s="17"/>
      <c r="Z40" s="38" t="str">
        <f t="shared" si="6"/>
        <v/>
      </c>
      <c r="AA40" s="25"/>
      <c r="AB40" s="49" t="str">
        <f t="shared" si="7"/>
        <v/>
      </c>
      <c r="AD40" s="14">
        <v>66.5</v>
      </c>
      <c r="AE40" s="14" t="str">
        <f t="shared" si="10"/>
        <v/>
      </c>
      <c r="AF40" s="14" t="str">
        <f t="shared" si="11"/>
        <v>silkkiuikku / härkälintu</v>
      </c>
    </row>
    <row r="41" spans="1:32" x14ac:dyDescent="0.2">
      <c r="A41" s="26" t="s">
        <v>83</v>
      </c>
      <c r="B41" s="79">
        <v>23</v>
      </c>
      <c r="C41" s="50" t="str">
        <f t="shared" si="9"/>
        <v/>
      </c>
      <c r="D41" s="17"/>
      <c r="E41" s="37"/>
      <c r="F41" s="47"/>
      <c r="G41" s="37"/>
      <c r="H41" s="17"/>
      <c r="I41" s="37"/>
      <c r="J41" s="17"/>
      <c r="K41" s="37"/>
      <c r="L41" s="17"/>
      <c r="M41" s="37"/>
      <c r="N41" s="17"/>
      <c r="O41" s="37"/>
      <c r="P41" s="17"/>
      <c r="Q41" s="37"/>
      <c r="R41" s="17"/>
      <c r="S41" s="37"/>
      <c r="T41" s="17"/>
      <c r="U41" s="37"/>
      <c r="V41" s="17"/>
      <c r="W41" s="37"/>
      <c r="X41" s="17"/>
      <c r="Y41" s="17"/>
      <c r="Z41" s="38" t="str">
        <f t="shared" si="6"/>
        <v/>
      </c>
      <c r="AA41" s="25"/>
      <c r="AB41" s="49" t="str">
        <f t="shared" si="7"/>
        <v/>
      </c>
      <c r="AD41" s="14">
        <v>76</v>
      </c>
      <c r="AE41" s="14" t="str">
        <f t="shared" si="10"/>
        <v/>
      </c>
      <c r="AF41" s="14" t="str">
        <f t="shared" si="11"/>
        <v>merimetso</v>
      </c>
    </row>
    <row r="42" spans="1:32" x14ac:dyDescent="0.2">
      <c r="A42" s="26" t="s">
        <v>84</v>
      </c>
      <c r="B42" s="79">
        <v>2</v>
      </c>
      <c r="C42" s="50" t="str">
        <f t="shared" si="9"/>
        <v/>
      </c>
      <c r="D42" s="51"/>
      <c r="E42" s="37"/>
      <c r="F42" s="47"/>
      <c r="G42" s="37"/>
      <c r="H42" s="17"/>
      <c r="I42" s="37"/>
      <c r="J42" s="17"/>
      <c r="K42" s="37"/>
      <c r="L42" s="17"/>
      <c r="M42" s="37"/>
      <c r="N42" s="17"/>
      <c r="O42" s="37"/>
      <c r="P42" s="17"/>
      <c r="Q42" s="37"/>
      <c r="R42" s="17"/>
      <c r="S42" s="37"/>
      <c r="T42" s="17"/>
      <c r="U42" s="37"/>
      <c r="V42" s="17"/>
      <c r="W42" s="37"/>
      <c r="X42" s="17"/>
      <c r="Y42" s="17"/>
      <c r="Z42" s="38" t="str">
        <f t="shared" si="6"/>
        <v/>
      </c>
      <c r="AA42" s="25"/>
      <c r="AB42" s="49" t="str">
        <f t="shared" si="7"/>
        <v/>
      </c>
      <c r="AD42" s="14">
        <v>85</v>
      </c>
      <c r="AE42" s="14" t="str">
        <f t="shared" si="10"/>
        <v/>
      </c>
      <c r="AF42" s="14" t="str">
        <f t="shared" si="11"/>
        <v>jalohaikara</v>
      </c>
    </row>
    <row r="43" spans="1:32" x14ac:dyDescent="0.2">
      <c r="A43" s="26" t="s">
        <v>85</v>
      </c>
      <c r="B43" s="79">
        <v>2</v>
      </c>
      <c r="C43" s="50" t="str">
        <f t="shared" si="9"/>
        <v/>
      </c>
      <c r="D43" s="51"/>
      <c r="E43" s="37"/>
      <c r="F43" s="47"/>
      <c r="G43" s="37"/>
      <c r="H43" s="17"/>
      <c r="I43" s="37"/>
      <c r="J43" s="17"/>
      <c r="K43" s="37"/>
      <c r="L43" s="17"/>
      <c r="M43" s="37"/>
      <c r="N43" s="17"/>
      <c r="O43" s="37"/>
      <c r="P43" s="17"/>
      <c r="Q43" s="37"/>
      <c r="R43" s="17"/>
      <c r="S43" s="37"/>
      <c r="T43" s="17"/>
      <c r="U43" s="37"/>
      <c r="V43" s="17"/>
      <c r="W43" s="37"/>
      <c r="X43" s="17"/>
      <c r="Y43" s="17"/>
      <c r="Z43" s="38" t="str">
        <f t="shared" si="6"/>
        <v/>
      </c>
      <c r="AA43" s="25"/>
      <c r="AB43" s="49" t="str">
        <f t="shared" si="7"/>
        <v/>
      </c>
      <c r="AD43" s="14">
        <v>86</v>
      </c>
      <c r="AE43" s="14" t="str">
        <f t="shared" si="10"/>
        <v/>
      </c>
      <c r="AF43" s="14" t="str">
        <f t="shared" si="11"/>
        <v>harmaahaikara</v>
      </c>
    </row>
    <row r="44" spans="1:32" x14ac:dyDescent="0.2">
      <c r="A44" s="26" t="s">
        <v>86</v>
      </c>
      <c r="B44" s="79">
        <v>23</v>
      </c>
      <c r="C44" s="50" t="str">
        <f t="shared" si="9"/>
        <v/>
      </c>
      <c r="D44" s="17"/>
      <c r="E44" s="37"/>
      <c r="F44" s="47"/>
      <c r="G44" s="37"/>
      <c r="H44" s="17"/>
      <c r="I44" s="37"/>
      <c r="J44" s="17"/>
      <c r="K44" s="37"/>
      <c r="L44" s="17"/>
      <c r="M44" s="37"/>
      <c r="N44" s="17"/>
      <c r="O44" s="37"/>
      <c r="P44" s="17"/>
      <c r="Q44" s="37"/>
      <c r="R44" s="17"/>
      <c r="S44" s="37"/>
      <c r="T44" s="17"/>
      <c r="U44" s="37"/>
      <c r="V44" s="17"/>
      <c r="W44" s="37"/>
      <c r="X44" s="17"/>
      <c r="Y44" s="17"/>
      <c r="Z44" s="38" t="str">
        <f t="shared" si="6"/>
        <v/>
      </c>
      <c r="AA44" s="25"/>
      <c r="AB44" s="49" t="str">
        <f t="shared" si="7"/>
        <v/>
      </c>
      <c r="AD44" s="14">
        <v>96</v>
      </c>
      <c r="AE44" s="14" t="str">
        <f t="shared" si="10"/>
        <v/>
      </c>
      <c r="AF44" s="14" t="str">
        <f t="shared" si="11"/>
        <v>merikotka</v>
      </c>
    </row>
    <row r="45" spans="1:32" x14ac:dyDescent="0.2">
      <c r="A45" s="26" t="s">
        <v>87</v>
      </c>
      <c r="B45" s="79">
        <v>1</v>
      </c>
      <c r="C45" s="50" t="str">
        <f t="shared" si="9"/>
        <v/>
      </c>
      <c r="D45" s="17"/>
      <c r="E45" s="37"/>
      <c r="F45" s="47"/>
      <c r="G45" s="37"/>
      <c r="H45" s="17"/>
      <c r="I45" s="37"/>
      <c r="J45" s="17"/>
      <c r="K45" s="37"/>
      <c r="L45" s="17"/>
      <c r="M45" s="37"/>
      <c r="N45" s="17"/>
      <c r="O45" s="37"/>
      <c r="P45" s="17"/>
      <c r="Q45" s="37"/>
      <c r="R45" s="17"/>
      <c r="S45" s="37"/>
      <c r="T45" s="17"/>
      <c r="U45" s="37"/>
      <c r="V45" s="17"/>
      <c r="W45" s="37"/>
      <c r="X45" s="17"/>
      <c r="Y45" s="17"/>
      <c r="Z45" s="38" t="str">
        <f t="shared" si="6"/>
        <v/>
      </c>
      <c r="AA45" s="25"/>
      <c r="AB45" s="49" t="str">
        <f t="shared" si="7"/>
        <v/>
      </c>
      <c r="AD45" s="14">
        <v>102</v>
      </c>
      <c r="AE45" s="14" t="str">
        <f t="shared" si="10"/>
        <v/>
      </c>
      <c r="AF45" s="14" t="str">
        <f t="shared" si="11"/>
        <v>sinisuohaukka</v>
      </c>
    </row>
    <row r="46" spans="1:32" x14ac:dyDescent="0.2">
      <c r="A46" s="26" t="s">
        <v>88</v>
      </c>
      <c r="B46" s="79">
        <v>40</v>
      </c>
      <c r="C46" s="50" t="str">
        <f t="shared" si="9"/>
        <v/>
      </c>
      <c r="D46" s="17"/>
      <c r="E46" s="37"/>
      <c r="F46" s="47"/>
      <c r="G46" s="37"/>
      <c r="H46" s="17"/>
      <c r="I46" s="37"/>
      <c r="J46" s="17"/>
      <c r="K46" s="37"/>
      <c r="L46" s="17"/>
      <c r="M46" s="37"/>
      <c r="N46" s="17"/>
      <c r="O46" s="37"/>
      <c r="P46" s="17"/>
      <c r="Q46" s="37"/>
      <c r="R46" s="17"/>
      <c r="S46" s="37"/>
      <c r="T46" s="17"/>
      <c r="U46" s="37"/>
      <c r="V46" s="17"/>
      <c r="W46" s="37"/>
      <c r="X46" s="17"/>
      <c r="Y46" s="17"/>
      <c r="Z46" s="38" t="str">
        <f t="shared" si="6"/>
        <v/>
      </c>
      <c r="AA46" s="25"/>
      <c r="AB46" s="49" t="str">
        <f t="shared" si="7"/>
        <v/>
      </c>
      <c r="AD46" s="14">
        <v>105</v>
      </c>
      <c r="AE46" s="14" t="str">
        <f t="shared" si="10"/>
        <v/>
      </c>
      <c r="AF46" s="14" t="str">
        <f t="shared" si="11"/>
        <v>kanahaukka</v>
      </c>
    </row>
    <row r="47" spans="1:32" x14ac:dyDescent="0.2">
      <c r="A47" s="26" t="s">
        <v>89</v>
      </c>
      <c r="B47" s="79">
        <v>40</v>
      </c>
      <c r="C47" s="50" t="str">
        <f t="shared" si="9"/>
        <v/>
      </c>
      <c r="D47" s="17"/>
      <c r="E47" s="37"/>
      <c r="F47" s="47"/>
      <c r="G47" s="37"/>
      <c r="H47" s="17"/>
      <c r="I47" s="37"/>
      <c r="J47" s="17"/>
      <c r="K47" s="37"/>
      <c r="L47" s="17"/>
      <c r="M47" s="37"/>
      <c r="N47" s="17"/>
      <c r="O47" s="37"/>
      <c r="P47" s="17"/>
      <c r="Q47" s="37"/>
      <c r="R47" s="17"/>
      <c r="S47" s="37"/>
      <c r="T47" s="17"/>
      <c r="U47" s="37"/>
      <c r="V47" s="17"/>
      <c r="W47" s="37"/>
      <c r="X47" s="17"/>
      <c r="Y47" s="17"/>
      <c r="Z47" s="38" t="str">
        <f t="shared" si="6"/>
        <v/>
      </c>
      <c r="AA47" s="25"/>
      <c r="AB47" s="49" t="str">
        <f t="shared" si="7"/>
        <v/>
      </c>
      <c r="AD47" s="14">
        <v>106</v>
      </c>
      <c r="AE47" s="14" t="str">
        <f t="shared" si="10"/>
        <v/>
      </c>
      <c r="AF47" s="14" t="str">
        <f t="shared" si="11"/>
        <v>varpushaukka</v>
      </c>
    </row>
    <row r="48" spans="1:32" x14ac:dyDescent="0.2">
      <c r="A48" s="26" t="s">
        <v>90</v>
      </c>
      <c r="B48" s="79"/>
      <c r="C48" s="50" t="str">
        <f t="shared" si="9"/>
        <v/>
      </c>
      <c r="D48" s="17"/>
      <c r="E48" s="37"/>
      <c r="F48" s="47"/>
      <c r="G48" s="37"/>
      <c r="H48" s="17"/>
      <c r="I48" s="37"/>
      <c r="J48" s="17"/>
      <c r="K48" s="37"/>
      <c r="L48" s="17"/>
      <c r="M48" s="37"/>
      <c r="N48" s="17"/>
      <c r="O48" s="37"/>
      <c r="P48" s="17"/>
      <c r="Q48" s="37"/>
      <c r="R48" s="17"/>
      <c r="S48" s="37"/>
      <c r="T48" s="17"/>
      <c r="U48" s="37"/>
      <c r="V48" s="17"/>
      <c r="W48" s="37"/>
      <c r="X48" s="17"/>
      <c r="Y48" s="17"/>
      <c r="Z48" s="38" t="str">
        <f t="shared" si="6"/>
        <v/>
      </c>
      <c r="AA48" s="25"/>
      <c r="AB48" s="49" t="str">
        <f t="shared" si="7"/>
        <v/>
      </c>
      <c r="AD48" s="14">
        <v>106.5</v>
      </c>
      <c r="AE48" s="14" t="str">
        <f t="shared" si="10"/>
        <v/>
      </c>
      <c r="AF48" s="14" t="str">
        <f t="shared" si="11"/>
        <v>varpushaukkalaji</v>
      </c>
    </row>
    <row r="49" spans="1:32" x14ac:dyDescent="0.2">
      <c r="A49" s="26" t="s">
        <v>91</v>
      </c>
      <c r="B49" s="79">
        <v>2</v>
      </c>
      <c r="C49" s="50" t="str">
        <f t="shared" si="9"/>
        <v/>
      </c>
      <c r="D49" s="17"/>
      <c r="E49" s="37"/>
      <c r="F49" s="47"/>
      <c r="G49" s="37"/>
      <c r="H49" s="17"/>
      <c r="I49" s="37"/>
      <c r="J49" s="17"/>
      <c r="K49" s="37"/>
      <c r="L49" s="17"/>
      <c r="M49" s="37"/>
      <c r="N49" s="17"/>
      <c r="O49" s="37"/>
      <c r="P49" s="17"/>
      <c r="Q49" s="37"/>
      <c r="R49" s="17"/>
      <c r="S49" s="37"/>
      <c r="T49" s="17"/>
      <c r="U49" s="37"/>
      <c r="V49" s="17"/>
      <c r="W49" s="37"/>
      <c r="X49" s="17"/>
      <c r="Y49" s="17"/>
      <c r="Z49" s="38" t="str">
        <f t="shared" si="6"/>
        <v/>
      </c>
      <c r="AA49" s="25"/>
      <c r="AB49" s="49" t="str">
        <f t="shared" si="7"/>
        <v/>
      </c>
      <c r="AD49" s="14">
        <v>107</v>
      </c>
      <c r="AE49" s="14" t="str">
        <f t="shared" si="10"/>
        <v/>
      </c>
      <c r="AF49" s="14" t="str">
        <f t="shared" si="11"/>
        <v>hiirihaukka</v>
      </c>
    </row>
    <row r="50" spans="1:32" x14ac:dyDescent="0.2">
      <c r="A50" s="26" t="s">
        <v>93</v>
      </c>
      <c r="B50" s="79">
        <v>3</v>
      </c>
      <c r="C50" s="50" t="str">
        <f t="shared" ref="C50" si="12">Z50</f>
        <v/>
      </c>
      <c r="D50" s="17"/>
      <c r="E50" s="37"/>
      <c r="F50" s="47"/>
      <c r="G50" s="37"/>
      <c r="H50" s="17"/>
      <c r="I50" s="37"/>
      <c r="J50" s="17"/>
      <c r="K50" s="37"/>
      <c r="L50" s="17"/>
      <c r="M50" s="37"/>
      <c r="N50" s="17"/>
      <c r="O50" s="37"/>
      <c r="P50" s="17"/>
      <c r="Q50" s="37"/>
      <c r="R50" s="17"/>
      <c r="S50" s="37"/>
      <c r="T50" s="17"/>
      <c r="U50" s="37"/>
      <c r="V50" s="17"/>
      <c r="W50" s="37"/>
      <c r="X50" s="17"/>
      <c r="Y50" s="17"/>
      <c r="Z50" s="38" t="str">
        <f t="shared" ref="Z50" si="13">IF(COUNTA(D50:Y50)&gt;0,COUNTA(D50:Y50),"")</f>
        <v/>
      </c>
      <c r="AA50" s="25"/>
      <c r="AB50" s="49" t="str">
        <f t="shared" ref="AB50" si="14">IF(Z50&lt;&gt;"",1,"")</f>
        <v/>
      </c>
      <c r="AD50" s="14">
        <v>109</v>
      </c>
      <c r="AE50" s="14" t="str">
        <f t="shared" ref="AE50" si="15">IF(AB50=1,A50,"")</f>
        <v/>
      </c>
      <c r="AF50" s="14" t="str">
        <f t="shared" ref="AF50" si="16">IF(AB50=1,"",A50)</f>
        <v>piekana</v>
      </c>
    </row>
    <row r="51" spans="1:32" x14ac:dyDescent="0.2">
      <c r="A51" s="26" t="s">
        <v>92</v>
      </c>
      <c r="B51" s="79"/>
      <c r="C51" s="50" t="str">
        <f t="shared" si="9"/>
        <v/>
      </c>
      <c r="D51" s="17"/>
      <c r="E51" s="37"/>
      <c r="F51" s="47"/>
      <c r="G51" s="37"/>
      <c r="H51" s="17"/>
      <c r="I51" s="37"/>
      <c r="J51" s="17"/>
      <c r="K51" s="37"/>
      <c r="L51" s="17"/>
      <c r="M51" s="37"/>
      <c r="N51" s="17"/>
      <c r="O51" s="37"/>
      <c r="P51" s="17"/>
      <c r="Q51" s="37"/>
      <c r="R51" s="17"/>
      <c r="S51" s="37"/>
      <c r="T51" s="17"/>
      <c r="U51" s="37"/>
      <c r="V51" s="17"/>
      <c r="W51" s="37"/>
      <c r="X51" s="17"/>
      <c r="Y51" s="17"/>
      <c r="Z51" s="38" t="str">
        <f t="shared" si="6"/>
        <v/>
      </c>
      <c r="AA51" s="25"/>
      <c r="AB51" s="49" t="str">
        <f t="shared" si="7"/>
        <v/>
      </c>
      <c r="AD51" s="14">
        <v>107</v>
      </c>
      <c r="AE51" s="14" t="str">
        <f t="shared" si="10"/>
        <v/>
      </c>
      <c r="AF51" s="14" t="str">
        <f t="shared" si="11"/>
        <v>hiirihaukkalaji</v>
      </c>
    </row>
    <row r="52" spans="1:32" x14ac:dyDescent="0.2">
      <c r="A52" s="26" t="s">
        <v>94</v>
      </c>
      <c r="B52" s="79">
        <v>34</v>
      </c>
      <c r="C52" s="50" t="str">
        <f t="shared" si="9"/>
        <v/>
      </c>
      <c r="D52" s="17"/>
      <c r="E52" s="37"/>
      <c r="F52" s="47"/>
      <c r="G52" s="37"/>
      <c r="H52" s="17"/>
      <c r="I52" s="37"/>
      <c r="J52" s="17"/>
      <c r="K52" s="37"/>
      <c r="L52" s="17"/>
      <c r="M52" s="37"/>
      <c r="N52" s="17"/>
      <c r="O52" s="37"/>
      <c r="P52" s="17"/>
      <c r="Q52" s="37"/>
      <c r="R52" s="17"/>
      <c r="S52" s="37"/>
      <c r="T52" s="17"/>
      <c r="U52" s="37"/>
      <c r="V52" s="17"/>
      <c r="W52" s="37"/>
      <c r="X52" s="17"/>
      <c r="Y52" s="17"/>
      <c r="Z52" s="38" t="str">
        <f t="shared" si="6"/>
        <v/>
      </c>
      <c r="AA52" s="25"/>
      <c r="AB52" s="49" t="str">
        <f t="shared" si="7"/>
        <v/>
      </c>
      <c r="AD52" s="14">
        <v>113</v>
      </c>
      <c r="AE52" s="14" t="str">
        <f t="shared" si="10"/>
        <v/>
      </c>
      <c r="AF52" s="14" t="str">
        <f t="shared" si="11"/>
        <v>maakotka</v>
      </c>
    </row>
    <row r="53" spans="1:32" x14ac:dyDescent="0.2">
      <c r="A53" s="26" t="s">
        <v>95</v>
      </c>
      <c r="B53" s="79"/>
      <c r="C53" s="50" t="str">
        <f t="shared" si="9"/>
        <v/>
      </c>
      <c r="D53" s="17"/>
      <c r="E53" s="37"/>
      <c r="F53" s="47"/>
      <c r="G53" s="37"/>
      <c r="H53" s="17"/>
      <c r="I53" s="37"/>
      <c r="J53" s="17"/>
      <c r="K53" s="37"/>
      <c r="L53" s="17"/>
      <c r="M53" s="37"/>
      <c r="N53" s="17"/>
      <c r="O53" s="37"/>
      <c r="P53" s="17"/>
      <c r="Q53" s="37"/>
      <c r="R53" s="17"/>
      <c r="S53" s="37"/>
      <c r="T53" s="17"/>
      <c r="U53" s="37"/>
      <c r="V53" s="17"/>
      <c r="W53" s="37"/>
      <c r="X53" s="17"/>
      <c r="Y53" s="17"/>
      <c r="Z53" s="38" t="str">
        <f t="shared" si="6"/>
        <v/>
      </c>
      <c r="AA53" s="25"/>
      <c r="AB53" s="49" t="str">
        <f t="shared" si="7"/>
        <v/>
      </c>
      <c r="AD53" s="14">
        <v>115.5</v>
      </c>
      <c r="AE53" s="14" t="str">
        <f t="shared" si="10"/>
        <v/>
      </c>
      <c r="AF53" s="14" t="str">
        <f t="shared" si="11"/>
        <v>kotkalaji (aquila)</v>
      </c>
    </row>
    <row r="54" spans="1:32" x14ac:dyDescent="0.2">
      <c r="A54" s="26" t="s">
        <v>96</v>
      </c>
      <c r="B54" s="79"/>
      <c r="C54" s="50" t="str">
        <f t="shared" si="9"/>
        <v/>
      </c>
      <c r="D54" s="17"/>
      <c r="E54" s="37"/>
      <c r="F54" s="47"/>
      <c r="G54" s="37"/>
      <c r="H54" s="17"/>
      <c r="I54" s="37"/>
      <c r="J54" s="17"/>
      <c r="K54" s="37"/>
      <c r="L54" s="17"/>
      <c r="M54" s="37"/>
      <c r="N54" s="17"/>
      <c r="O54" s="37"/>
      <c r="P54" s="17"/>
      <c r="Q54" s="37"/>
      <c r="R54" s="17"/>
      <c r="S54" s="37"/>
      <c r="T54" s="17"/>
      <c r="U54" s="37"/>
      <c r="V54" s="17"/>
      <c r="W54" s="37"/>
      <c r="X54" s="17"/>
      <c r="Y54" s="17"/>
      <c r="Z54" s="38" t="str">
        <f t="shared" si="6"/>
        <v/>
      </c>
      <c r="AA54" s="25"/>
      <c r="AB54" s="49" t="str">
        <f t="shared" si="7"/>
        <v/>
      </c>
      <c r="AD54" s="14">
        <v>115.6</v>
      </c>
      <c r="AE54" s="14" t="str">
        <f t="shared" si="10"/>
        <v/>
      </c>
      <c r="AF54" s="14" t="str">
        <f t="shared" si="11"/>
        <v>kotkalaji</v>
      </c>
    </row>
    <row r="55" spans="1:32" x14ac:dyDescent="0.2">
      <c r="A55" s="26" t="s">
        <v>97</v>
      </c>
      <c r="B55" s="79">
        <v>6</v>
      </c>
      <c r="C55" s="50" t="str">
        <f t="shared" si="9"/>
        <v/>
      </c>
      <c r="D55" s="17"/>
      <c r="E55" s="37"/>
      <c r="F55" s="47"/>
      <c r="G55" s="37"/>
      <c r="H55" s="17"/>
      <c r="I55" s="37"/>
      <c r="J55" s="17"/>
      <c r="K55" s="37"/>
      <c r="L55" s="17"/>
      <c r="M55" s="37"/>
      <c r="N55" s="17"/>
      <c r="O55" s="37"/>
      <c r="P55" s="17"/>
      <c r="Q55" s="37"/>
      <c r="R55" s="17"/>
      <c r="S55" s="37"/>
      <c r="T55" s="17"/>
      <c r="U55" s="37"/>
      <c r="V55" s="17"/>
      <c r="W55" s="37"/>
      <c r="X55" s="17"/>
      <c r="Y55" s="17"/>
      <c r="Z55" s="38" t="str">
        <f t="shared" si="6"/>
        <v/>
      </c>
      <c r="AA55" s="25"/>
      <c r="AB55" s="49" t="str">
        <f t="shared" si="7"/>
        <v/>
      </c>
      <c r="AD55" s="14">
        <v>118</v>
      </c>
      <c r="AE55" s="14" t="str">
        <f t="shared" si="10"/>
        <v/>
      </c>
      <c r="AF55" s="14" t="str">
        <f t="shared" si="11"/>
        <v>tuulihaukka</v>
      </c>
    </row>
    <row r="56" spans="1:32" x14ac:dyDescent="0.2">
      <c r="A56" s="26" t="s">
        <v>98</v>
      </c>
      <c r="B56" s="79">
        <v>24</v>
      </c>
      <c r="C56" s="50" t="str">
        <f t="shared" si="9"/>
        <v/>
      </c>
      <c r="D56" s="17"/>
      <c r="E56" s="37"/>
      <c r="F56" s="47"/>
      <c r="G56" s="37"/>
      <c r="H56" s="17"/>
      <c r="I56" s="37"/>
      <c r="J56" s="17"/>
      <c r="K56" s="37"/>
      <c r="L56" s="17"/>
      <c r="M56" s="37"/>
      <c r="N56" s="17"/>
      <c r="O56" s="37"/>
      <c r="P56" s="17"/>
      <c r="Q56" s="37"/>
      <c r="R56" s="17"/>
      <c r="S56" s="37"/>
      <c r="T56" s="17"/>
      <c r="U56" s="37"/>
      <c r="V56" s="17"/>
      <c r="W56" s="37"/>
      <c r="X56" s="17"/>
      <c r="Y56" s="17"/>
      <c r="Z56" s="38" t="str">
        <f t="shared" si="6"/>
        <v/>
      </c>
      <c r="AA56" s="25"/>
      <c r="AB56" s="49" t="str">
        <f t="shared" si="7"/>
        <v/>
      </c>
      <c r="AD56" s="14">
        <v>120</v>
      </c>
      <c r="AE56" s="14" t="str">
        <f t="shared" si="10"/>
        <v/>
      </c>
      <c r="AF56" s="14" t="str">
        <f t="shared" si="11"/>
        <v>ampuhaukka</v>
      </c>
    </row>
    <row r="57" spans="1:32" x14ac:dyDescent="0.2">
      <c r="A57" s="26" t="s">
        <v>99</v>
      </c>
      <c r="B57" s="79">
        <v>3</v>
      </c>
      <c r="C57" s="50" t="str">
        <f t="shared" si="9"/>
        <v/>
      </c>
      <c r="D57" s="51"/>
      <c r="E57" s="37"/>
      <c r="F57" s="47"/>
      <c r="G57" s="37"/>
      <c r="H57" s="17"/>
      <c r="I57" s="37"/>
      <c r="J57" s="17"/>
      <c r="K57" s="37"/>
      <c r="L57" s="17"/>
      <c r="M57" s="37"/>
      <c r="N57" s="17"/>
      <c r="O57" s="37"/>
      <c r="P57" s="17"/>
      <c r="Q57" s="37"/>
      <c r="R57" s="17"/>
      <c r="S57" s="37"/>
      <c r="T57" s="17"/>
      <c r="U57" s="37"/>
      <c r="V57" s="17"/>
      <c r="W57" s="37"/>
      <c r="X57" s="17"/>
      <c r="Y57" s="17"/>
      <c r="Z57" s="38" t="str">
        <f t="shared" si="6"/>
        <v/>
      </c>
      <c r="AA57" s="25"/>
      <c r="AB57" s="49" t="str">
        <f t="shared" si="7"/>
        <v/>
      </c>
      <c r="AD57" s="14">
        <v>124</v>
      </c>
      <c r="AE57" s="14" t="str">
        <f t="shared" si="10"/>
        <v/>
      </c>
      <c r="AF57" s="14" t="str">
        <f t="shared" si="11"/>
        <v>tunturihaukka</v>
      </c>
    </row>
    <row r="58" spans="1:32" x14ac:dyDescent="0.2">
      <c r="A58" s="26" t="s">
        <v>100</v>
      </c>
      <c r="B58" s="79"/>
      <c r="C58" s="50" t="str">
        <f t="shared" si="9"/>
        <v/>
      </c>
      <c r="D58" s="17"/>
      <c r="E58" s="37"/>
      <c r="F58" s="47"/>
      <c r="G58" s="37"/>
      <c r="H58" s="17"/>
      <c r="I58" s="37"/>
      <c r="J58" s="17"/>
      <c r="K58" s="37"/>
      <c r="L58" s="17"/>
      <c r="M58" s="37"/>
      <c r="N58" s="17"/>
      <c r="O58" s="37"/>
      <c r="P58" s="17"/>
      <c r="Q58" s="37"/>
      <c r="R58" s="17"/>
      <c r="S58" s="37"/>
      <c r="T58" s="17"/>
      <c r="U58" s="37"/>
      <c r="V58" s="17"/>
      <c r="W58" s="37"/>
      <c r="X58" s="17"/>
      <c r="Y58" s="17"/>
      <c r="Z58" s="38" t="str">
        <f t="shared" si="6"/>
        <v/>
      </c>
      <c r="AA58" s="25"/>
      <c r="AB58" s="49" t="str">
        <f t="shared" si="7"/>
        <v/>
      </c>
      <c r="AD58" s="14">
        <v>125.5</v>
      </c>
      <c r="AE58" s="14" t="str">
        <f t="shared" si="10"/>
        <v/>
      </c>
      <c r="AF58" s="14" t="str">
        <f t="shared" si="11"/>
        <v>Iso päiväpetolintu</v>
      </c>
    </row>
    <row r="59" spans="1:32" x14ac:dyDescent="0.2">
      <c r="A59" s="26" t="s">
        <v>101</v>
      </c>
      <c r="B59" s="79"/>
      <c r="C59" s="50" t="str">
        <f t="shared" si="9"/>
        <v/>
      </c>
      <c r="D59" s="17"/>
      <c r="E59" s="37"/>
      <c r="F59" s="47"/>
      <c r="G59" s="37"/>
      <c r="H59" s="17"/>
      <c r="I59" s="37"/>
      <c r="J59" s="17"/>
      <c r="K59" s="37"/>
      <c r="L59" s="17"/>
      <c r="M59" s="37"/>
      <c r="N59" s="17"/>
      <c r="O59" s="37"/>
      <c r="P59" s="17"/>
      <c r="Q59" s="37"/>
      <c r="R59" s="17"/>
      <c r="S59" s="37"/>
      <c r="T59" s="17"/>
      <c r="U59" s="37"/>
      <c r="V59" s="17"/>
      <c r="W59" s="37"/>
      <c r="X59" s="17"/>
      <c r="Y59" s="17"/>
      <c r="Z59" s="38" t="str">
        <f t="shared" si="6"/>
        <v/>
      </c>
      <c r="AA59" s="25"/>
      <c r="AB59" s="49" t="str">
        <f t="shared" si="7"/>
        <v/>
      </c>
      <c r="AD59" s="14">
        <v>125.6</v>
      </c>
      <c r="AE59" s="14" t="str">
        <f t="shared" si="10"/>
        <v/>
      </c>
      <c r="AF59" s="14" t="str">
        <f t="shared" si="11"/>
        <v>Pieni päiväpetolintu</v>
      </c>
    </row>
    <row r="60" spans="1:32" x14ac:dyDescent="0.2">
      <c r="A60" s="26" t="s">
        <v>102</v>
      </c>
      <c r="B60" s="79"/>
      <c r="C60" s="50" t="str">
        <f t="shared" si="9"/>
        <v/>
      </c>
      <c r="D60" s="17"/>
      <c r="E60" s="37"/>
      <c r="F60" s="47"/>
      <c r="G60" s="37"/>
      <c r="H60" s="17"/>
      <c r="I60" s="37"/>
      <c r="J60" s="17"/>
      <c r="K60" s="37"/>
      <c r="L60" s="17"/>
      <c r="M60" s="37"/>
      <c r="N60" s="17"/>
      <c r="O60" s="37"/>
      <c r="P60" s="17"/>
      <c r="Q60" s="37"/>
      <c r="R60" s="17"/>
      <c r="S60" s="37"/>
      <c r="T60" s="17"/>
      <c r="U60" s="37"/>
      <c r="V60" s="17"/>
      <c r="W60" s="37"/>
      <c r="X60" s="17"/>
      <c r="Y60" s="17"/>
      <c r="Z60" s="38" t="str">
        <f t="shared" si="6"/>
        <v/>
      </c>
      <c r="AA60" s="25"/>
      <c r="AB60" s="49" t="str">
        <f t="shared" si="7"/>
        <v/>
      </c>
      <c r="AD60" s="14">
        <v>125.7</v>
      </c>
      <c r="AE60" s="14" t="str">
        <f t="shared" si="10"/>
        <v/>
      </c>
      <c r="AF60" s="14" t="str">
        <f t="shared" si="11"/>
        <v>päiväpetolintu</v>
      </c>
    </row>
    <row r="61" spans="1:32" x14ac:dyDescent="0.2">
      <c r="A61" s="26" t="s">
        <v>103</v>
      </c>
      <c r="B61" s="79">
        <v>1</v>
      </c>
      <c r="C61" s="50" t="str">
        <f t="shared" si="9"/>
        <v/>
      </c>
      <c r="D61" s="51"/>
      <c r="E61" s="37"/>
      <c r="F61" s="47"/>
      <c r="G61" s="37"/>
      <c r="H61" s="17"/>
      <c r="I61" s="37"/>
      <c r="J61" s="17"/>
      <c r="K61" s="37"/>
      <c r="L61" s="17"/>
      <c r="M61" s="37"/>
      <c r="N61" s="17"/>
      <c r="O61" s="37"/>
      <c r="P61" s="17"/>
      <c r="Q61" s="37"/>
      <c r="R61" s="17"/>
      <c r="S61" s="37"/>
      <c r="T61" s="17"/>
      <c r="U61" s="37"/>
      <c r="V61" s="17"/>
      <c r="W61" s="37"/>
      <c r="X61" s="17"/>
      <c r="Y61" s="17"/>
      <c r="Z61" s="38" t="str">
        <f t="shared" si="6"/>
        <v/>
      </c>
      <c r="AA61" s="25"/>
      <c r="AB61" s="49" t="str">
        <f t="shared" si="7"/>
        <v/>
      </c>
      <c r="AD61" s="14">
        <v>126</v>
      </c>
      <c r="AE61" s="14" t="str">
        <f t="shared" si="10"/>
        <v/>
      </c>
      <c r="AF61" s="14" t="str">
        <f t="shared" si="11"/>
        <v>luhtakana</v>
      </c>
    </row>
    <row r="62" spans="1:32" x14ac:dyDescent="0.2">
      <c r="A62" s="26" t="s">
        <v>104</v>
      </c>
      <c r="B62" s="79">
        <v>3</v>
      </c>
      <c r="C62" s="50" t="str">
        <f t="shared" si="9"/>
        <v/>
      </c>
      <c r="D62" s="51"/>
      <c r="E62" s="37"/>
      <c r="F62" s="47"/>
      <c r="G62" s="37"/>
      <c r="H62" s="17"/>
      <c r="I62" s="37"/>
      <c r="J62" s="17"/>
      <c r="K62" s="37"/>
      <c r="L62" s="17"/>
      <c r="M62" s="37"/>
      <c r="N62" s="17"/>
      <c r="O62" s="37"/>
      <c r="P62" s="17"/>
      <c r="Q62" s="37"/>
      <c r="R62" s="17"/>
      <c r="S62" s="37"/>
      <c r="T62" s="17"/>
      <c r="U62" s="37"/>
      <c r="V62" s="17"/>
      <c r="W62" s="37"/>
      <c r="X62" s="17"/>
      <c r="Y62" s="17"/>
      <c r="Z62" s="38" t="str">
        <f t="shared" si="6"/>
        <v/>
      </c>
      <c r="AA62" s="25"/>
      <c r="AB62" s="49" t="str">
        <f t="shared" si="7"/>
        <v/>
      </c>
      <c r="AD62" s="14">
        <v>131</v>
      </c>
      <c r="AE62" s="14" t="str">
        <f t="shared" si="10"/>
        <v/>
      </c>
      <c r="AF62" s="14" t="str">
        <f t="shared" si="11"/>
        <v>liejukana</v>
      </c>
    </row>
    <row r="63" spans="1:32" x14ac:dyDescent="0.2">
      <c r="A63" s="26" t="s">
        <v>105</v>
      </c>
      <c r="B63" s="79">
        <v>1</v>
      </c>
      <c r="C63" s="50" t="str">
        <f t="shared" si="9"/>
        <v/>
      </c>
      <c r="D63" s="51"/>
      <c r="E63" s="37"/>
      <c r="F63" s="47"/>
      <c r="G63" s="37"/>
      <c r="H63" s="17"/>
      <c r="I63" s="37"/>
      <c r="J63" s="17"/>
      <c r="K63" s="37"/>
      <c r="L63" s="17"/>
      <c r="M63" s="37"/>
      <c r="N63" s="17"/>
      <c r="O63" s="37"/>
      <c r="P63" s="17"/>
      <c r="Q63" s="37"/>
      <c r="R63" s="17"/>
      <c r="S63" s="37"/>
      <c r="T63" s="17"/>
      <c r="U63" s="37"/>
      <c r="V63" s="17"/>
      <c r="W63" s="37"/>
      <c r="X63" s="17"/>
      <c r="Y63" s="17"/>
      <c r="Z63" s="38" t="str">
        <f t="shared" si="6"/>
        <v/>
      </c>
      <c r="AA63" s="25"/>
      <c r="AB63" s="49" t="str">
        <f t="shared" si="7"/>
        <v/>
      </c>
      <c r="AD63" s="14">
        <v>133</v>
      </c>
      <c r="AE63" s="14" t="str">
        <f t="shared" si="10"/>
        <v/>
      </c>
      <c r="AF63" s="14" t="str">
        <f t="shared" si="11"/>
        <v>nokikana</v>
      </c>
    </row>
    <row r="64" spans="1:32" x14ac:dyDescent="0.2">
      <c r="A64" s="26" t="s">
        <v>106</v>
      </c>
      <c r="B64" s="79">
        <v>4</v>
      </c>
      <c r="C64" s="50" t="str">
        <f t="shared" si="9"/>
        <v/>
      </c>
      <c r="D64" s="51"/>
      <c r="E64" s="37"/>
      <c r="F64" s="47"/>
      <c r="G64" s="37"/>
      <c r="H64" s="17"/>
      <c r="I64" s="37"/>
      <c r="J64" s="17"/>
      <c r="K64" s="37"/>
      <c r="L64" s="17"/>
      <c r="M64" s="37"/>
      <c r="N64" s="17"/>
      <c r="O64" s="37"/>
      <c r="P64" s="17"/>
      <c r="Q64" s="37"/>
      <c r="R64" s="17"/>
      <c r="S64" s="37"/>
      <c r="T64" s="17"/>
      <c r="U64" s="37"/>
      <c r="V64" s="17"/>
      <c r="W64" s="37"/>
      <c r="X64" s="17"/>
      <c r="Y64" s="17"/>
      <c r="Z64" s="38" t="str">
        <f t="shared" si="6"/>
        <v/>
      </c>
      <c r="AA64" s="25"/>
      <c r="AB64" s="49" t="str">
        <f t="shared" si="7"/>
        <v/>
      </c>
      <c r="AD64" s="14">
        <v>134</v>
      </c>
      <c r="AE64" s="14" t="str">
        <f t="shared" si="10"/>
        <v/>
      </c>
      <c r="AF64" s="14" t="str">
        <f t="shared" si="11"/>
        <v>kurki</v>
      </c>
    </row>
    <row r="65" spans="1:32" x14ac:dyDescent="0.2">
      <c r="A65" s="26" t="s">
        <v>107</v>
      </c>
      <c r="B65" s="79">
        <v>2</v>
      </c>
      <c r="C65" s="50" t="str">
        <f t="shared" si="9"/>
        <v/>
      </c>
      <c r="D65" s="51"/>
      <c r="E65" s="37"/>
      <c r="F65" s="47"/>
      <c r="G65" s="37"/>
      <c r="H65" s="17"/>
      <c r="I65" s="37"/>
      <c r="J65" s="17"/>
      <c r="K65" s="37"/>
      <c r="L65" s="17"/>
      <c r="M65" s="37"/>
      <c r="N65" s="17"/>
      <c r="O65" s="37"/>
      <c r="P65" s="17"/>
      <c r="Q65" s="37"/>
      <c r="R65" s="17"/>
      <c r="S65" s="37"/>
      <c r="T65" s="17"/>
      <c r="U65" s="37"/>
      <c r="V65" s="17"/>
      <c r="W65" s="37"/>
      <c r="X65" s="17"/>
      <c r="Y65" s="17"/>
      <c r="Z65" s="38" t="str">
        <f t="shared" si="6"/>
        <v/>
      </c>
      <c r="AA65" s="25"/>
      <c r="AB65" s="49" t="str">
        <f t="shared" si="7"/>
        <v/>
      </c>
      <c r="AD65" s="14">
        <v>150</v>
      </c>
      <c r="AE65" s="14" t="str">
        <f t="shared" si="10"/>
        <v/>
      </c>
      <c r="AF65" s="14" t="str">
        <f t="shared" si="11"/>
        <v>töyhtöhyyppä</v>
      </c>
    </row>
    <row r="66" spans="1:32" x14ac:dyDescent="0.2">
      <c r="A66" s="26" t="s">
        <v>223</v>
      </c>
      <c r="B66" s="79">
        <v>1</v>
      </c>
      <c r="C66" s="50" t="str">
        <f t="shared" si="9"/>
        <v/>
      </c>
      <c r="D66" s="51"/>
      <c r="E66" s="37"/>
      <c r="F66" s="47"/>
      <c r="G66" s="37"/>
      <c r="H66" s="17"/>
      <c r="I66" s="37"/>
      <c r="J66" s="17"/>
      <c r="K66" s="37"/>
      <c r="L66" s="17"/>
      <c r="M66" s="37"/>
      <c r="N66" s="17"/>
      <c r="O66" s="37"/>
      <c r="P66" s="17"/>
      <c r="Q66" s="37"/>
      <c r="R66" s="17"/>
      <c r="S66" s="37"/>
      <c r="T66" s="17"/>
      <c r="U66" s="37"/>
      <c r="V66" s="17"/>
      <c r="W66" s="37"/>
      <c r="X66" s="17"/>
      <c r="Y66" s="17"/>
      <c r="Z66" s="38" t="str">
        <f t="shared" si="6"/>
        <v/>
      </c>
      <c r="AA66" s="25"/>
      <c r="AB66" s="49" t="str">
        <f t="shared" si="7"/>
        <v/>
      </c>
      <c r="AD66" s="14">
        <v>178</v>
      </c>
      <c r="AE66" s="14" t="str">
        <f t="shared" si="10"/>
        <v/>
      </c>
      <c r="AF66" s="14" t="str">
        <f t="shared" si="11"/>
        <v>merisirri</v>
      </c>
    </row>
    <row r="67" spans="1:32" x14ac:dyDescent="0.2">
      <c r="A67" s="26" t="s">
        <v>108</v>
      </c>
      <c r="B67" s="79">
        <v>4</v>
      </c>
      <c r="C67" s="50" t="str">
        <f t="shared" si="9"/>
        <v/>
      </c>
      <c r="D67" s="51"/>
      <c r="E67" s="37"/>
      <c r="F67" s="47"/>
      <c r="G67" s="37"/>
      <c r="H67" s="17"/>
      <c r="I67" s="37"/>
      <c r="J67" s="17"/>
      <c r="K67" s="37"/>
      <c r="L67" s="17"/>
      <c r="M67" s="37"/>
      <c r="N67" s="17"/>
      <c r="O67" s="37"/>
      <c r="P67" s="17"/>
      <c r="Q67" s="37"/>
      <c r="R67" s="17"/>
      <c r="S67" s="37"/>
      <c r="T67" s="17"/>
      <c r="U67" s="37"/>
      <c r="V67" s="17"/>
      <c r="W67" s="37"/>
      <c r="X67" s="17"/>
      <c r="Y67" s="17"/>
      <c r="Z67" s="38" t="str">
        <f t="shared" si="6"/>
        <v/>
      </c>
      <c r="AA67" s="25"/>
      <c r="AB67" s="49" t="str">
        <f t="shared" si="7"/>
        <v/>
      </c>
      <c r="AD67" s="14">
        <v>200</v>
      </c>
      <c r="AE67" s="14" t="str">
        <f t="shared" si="10"/>
        <v/>
      </c>
      <c r="AF67" s="14" t="str">
        <f t="shared" si="11"/>
        <v>lehtokurppa</v>
      </c>
    </row>
    <row r="68" spans="1:32" x14ac:dyDescent="0.2">
      <c r="A68" s="26" t="s">
        <v>109</v>
      </c>
      <c r="B68" s="79">
        <v>1</v>
      </c>
      <c r="C68" s="50" t="str">
        <f t="shared" si="9"/>
        <v/>
      </c>
      <c r="D68" s="51"/>
      <c r="E68" s="37"/>
      <c r="F68" s="47"/>
      <c r="G68" s="37"/>
      <c r="H68" s="17"/>
      <c r="I68" s="37"/>
      <c r="J68" s="17"/>
      <c r="K68" s="37"/>
      <c r="L68" s="17"/>
      <c r="M68" s="37"/>
      <c r="N68" s="17"/>
      <c r="O68" s="37"/>
      <c r="P68" s="17"/>
      <c r="Q68" s="37"/>
      <c r="R68" s="17"/>
      <c r="S68" s="37"/>
      <c r="T68" s="17"/>
      <c r="U68" s="37"/>
      <c r="V68" s="17"/>
      <c r="W68" s="37"/>
      <c r="X68" s="17"/>
      <c r="Y68" s="17"/>
      <c r="Z68" s="38" t="str">
        <f t="shared" si="6"/>
        <v/>
      </c>
      <c r="AA68" s="25"/>
      <c r="AB68" s="49" t="str">
        <f t="shared" si="7"/>
        <v/>
      </c>
      <c r="AD68" s="14">
        <v>213</v>
      </c>
      <c r="AE68" s="14" t="str">
        <f t="shared" ref="AE68:AE99" si="17">IF(AB68=1,A68,"")</f>
        <v/>
      </c>
      <c r="AF68" s="14" t="str">
        <f t="shared" ref="AF68:AF99" si="18">IF(AB68=1,"",A68)</f>
        <v>lunni</v>
      </c>
    </row>
    <row r="69" spans="1:32" x14ac:dyDescent="0.2">
      <c r="A69" s="26" t="s">
        <v>110</v>
      </c>
      <c r="B69" s="79">
        <v>4</v>
      </c>
      <c r="C69" s="50" t="str">
        <f t="shared" ref="C69:C85" si="19">Z69</f>
        <v/>
      </c>
      <c r="D69" s="51"/>
      <c r="E69" s="37"/>
      <c r="F69" s="47"/>
      <c r="G69" s="37"/>
      <c r="H69" s="17"/>
      <c r="I69" s="37"/>
      <c r="J69" s="17"/>
      <c r="K69" s="37"/>
      <c r="L69" s="17"/>
      <c r="M69" s="37"/>
      <c r="N69" s="17"/>
      <c r="O69" s="37"/>
      <c r="P69" s="17"/>
      <c r="Q69" s="37"/>
      <c r="R69" s="17"/>
      <c r="S69" s="37"/>
      <c r="T69" s="17"/>
      <c r="U69" s="37"/>
      <c r="V69" s="17"/>
      <c r="W69" s="37"/>
      <c r="X69" s="17"/>
      <c r="Y69" s="17"/>
      <c r="Z69" s="38" t="str">
        <f t="shared" ref="Z69:Z132" si="20">IF(COUNTA(D69:Y69)&gt;0,COUNTA(D69:Y69),"")</f>
        <v/>
      </c>
      <c r="AA69" s="25"/>
      <c r="AB69" s="49" t="str">
        <f t="shared" ref="AB69:AB132" si="21">IF(Z69&lt;&gt;"",1,"")</f>
        <v/>
      </c>
      <c r="AD69" s="14">
        <v>214</v>
      </c>
      <c r="AE69" s="14" t="str">
        <f t="shared" si="17"/>
        <v/>
      </c>
      <c r="AF69" s="14" t="str">
        <f t="shared" si="18"/>
        <v>riskilä</v>
      </c>
    </row>
    <row r="70" spans="1:32" x14ac:dyDescent="0.2">
      <c r="A70" s="26" t="s">
        <v>111</v>
      </c>
      <c r="B70" s="79">
        <v>3</v>
      </c>
      <c r="C70" s="50" t="str">
        <f t="shared" si="19"/>
        <v/>
      </c>
      <c r="D70" s="51"/>
      <c r="E70" s="37"/>
      <c r="F70" s="47"/>
      <c r="G70" s="37"/>
      <c r="H70" s="17"/>
      <c r="I70" s="37"/>
      <c r="J70" s="17"/>
      <c r="K70" s="37"/>
      <c r="L70" s="17"/>
      <c r="M70" s="37"/>
      <c r="N70" s="17"/>
      <c r="O70" s="37"/>
      <c r="P70" s="17"/>
      <c r="Q70" s="37"/>
      <c r="R70" s="17"/>
      <c r="S70" s="37"/>
      <c r="T70" s="17"/>
      <c r="U70" s="37"/>
      <c r="V70" s="17"/>
      <c r="W70" s="37"/>
      <c r="X70" s="17"/>
      <c r="Y70" s="17"/>
      <c r="Z70" s="38" t="str">
        <f t="shared" si="20"/>
        <v/>
      </c>
      <c r="AA70" s="25"/>
      <c r="AB70" s="49" t="str">
        <f t="shared" si="21"/>
        <v/>
      </c>
      <c r="AD70" s="14">
        <v>215</v>
      </c>
      <c r="AE70" s="14" t="str">
        <f t="shared" si="17"/>
        <v/>
      </c>
      <c r="AF70" s="14" t="str">
        <f t="shared" si="18"/>
        <v>ruokki</v>
      </c>
    </row>
    <row r="71" spans="1:32" x14ac:dyDescent="0.2">
      <c r="A71" s="26" t="s">
        <v>112</v>
      </c>
      <c r="B71" s="79">
        <v>4</v>
      </c>
      <c r="C71" s="50" t="str">
        <f t="shared" si="19"/>
        <v/>
      </c>
      <c r="D71" s="51"/>
      <c r="E71" s="37"/>
      <c r="F71" s="47"/>
      <c r="G71" s="37"/>
      <c r="H71" s="17"/>
      <c r="I71" s="37"/>
      <c r="J71" s="17"/>
      <c r="K71" s="37"/>
      <c r="L71" s="17"/>
      <c r="M71" s="37"/>
      <c r="N71" s="17"/>
      <c r="O71" s="37"/>
      <c r="P71" s="17"/>
      <c r="Q71" s="37"/>
      <c r="R71" s="17"/>
      <c r="S71" s="37"/>
      <c r="T71" s="17"/>
      <c r="U71" s="37"/>
      <c r="V71" s="17"/>
      <c r="W71" s="37"/>
      <c r="X71" s="17"/>
      <c r="Y71" s="17"/>
      <c r="Z71" s="38" t="str">
        <f t="shared" si="20"/>
        <v/>
      </c>
      <c r="AA71" s="25"/>
      <c r="AB71" s="49" t="str">
        <f t="shared" si="21"/>
        <v/>
      </c>
      <c r="AD71" s="14">
        <v>228</v>
      </c>
      <c r="AE71" s="14" t="str">
        <f t="shared" si="17"/>
        <v/>
      </c>
      <c r="AF71" s="14" t="str">
        <f t="shared" si="18"/>
        <v>pikkulokki</v>
      </c>
    </row>
    <row r="72" spans="1:32" x14ac:dyDescent="0.2">
      <c r="A72" s="26" t="s">
        <v>113</v>
      </c>
      <c r="B72" s="79">
        <v>3</v>
      </c>
      <c r="C72" s="50" t="str">
        <f t="shared" si="19"/>
        <v/>
      </c>
      <c r="D72" s="51"/>
      <c r="E72" s="37"/>
      <c r="F72" s="47"/>
      <c r="G72" s="37"/>
      <c r="H72" s="17"/>
      <c r="I72" s="37"/>
      <c r="J72" s="17"/>
      <c r="K72" s="37"/>
      <c r="L72" s="17"/>
      <c r="M72" s="37"/>
      <c r="N72" s="17"/>
      <c r="O72" s="37"/>
      <c r="P72" s="17"/>
      <c r="Q72" s="37"/>
      <c r="R72" s="17"/>
      <c r="S72" s="37"/>
      <c r="T72" s="17"/>
      <c r="U72" s="37"/>
      <c r="V72" s="17"/>
      <c r="W72" s="37"/>
      <c r="X72" s="17"/>
      <c r="Y72" s="17"/>
      <c r="Z72" s="38" t="str">
        <f t="shared" si="20"/>
        <v/>
      </c>
      <c r="AA72" s="25"/>
      <c r="AB72" s="49" t="str">
        <f t="shared" si="21"/>
        <v/>
      </c>
      <c r="AD72" s="14">
        <v>232</v>
      </c>
      <c r="AE72" s="14" t="str">
        <f t="shared" si="17"/>
        <v/>
      </c>
      <c r="AF72" s="14" t="str">
        <f t="shared" si="18"/>
        <v>pikkukajava</v>
      </c>
    </row>
    <row r="73" spans="1:32" x14ac:dyDescent="0.2">
      <c r="A73" s="26" t="s">
        <v>114</v>
      </c>
      <c r="B73" s="79">
        <v>5</v>
      </c>
      <c r="C73" s="50" t="str">
        <f t="shared" si="19"/>
        <v/>
      </c>
      <c r="D73" s="51"/>
      <c r="E73" s="37"/>
      <c r="F73" s="47"/>
      <c r="G73" s="37"/>
      <c r="H73" s="17"/>
      <c r="I73" s="37"/>
      <c r="J73" s="17"/>
      <c r="K73" s="37"/>
      <c r="L73" s="17"/>
      <c r="M73" s="37"/>
      <c r="N73" s="17"/>
      <c r="O73" s="37"/>
      <c r="P73" s="17"/>
      <c r="Q73" s="37"/>
      <c r="R73" s="17"/>
      <c r="S73" s="37"/>
      <c r="T73" s="17"/>
      <c r="U73" s="37"/>
      <c r="V73" s="17"/>
      <c r="W73" s="37"/>
      <c r="X73" s="17"/>
      <c r="Y73" s="17"/>
      <c r="Z73" s="38" t="str">
        <f t="shared" si="20"/>
        <v/>
      </c>
      <c r="AA73" s="25"/>
      <c r="AB73" s="49" t="str">
        <f t="shared" si="21"/>
        <v/>
      </c>
      <c r="AD73" s="14">
        <v>234</v>
      </c>
      <c r="AE73" s="14" t="str">
        <f t="shared" si="17"/>
        <v/>
      </c>
      <c r="AF73" s="14" t="str">
        <f t="shared" si="18"/>
        <v>naurulokki</v>
      </c>
    </row>
    <row r="74" spans="1:32" x14ac:dyDescent="0.2">
      <c r="A74" s="26" t="s">
        <v>115</v>
      </c>
      <c r="B74" s="79">
        <v>1</v>
      </c>
      <c r="C74" s="50" t="str">
        <f t="shared" si="19"/>
        <v/>
      </c>
      <c r="D74" s="51"/>
      <c r="E74" s="37"/>
      <c r="F74" s="47"/>
      <c r="G74" s="37"/>
      <c r="H74" s="17"/>
      <c r="I74" s="37"/>
      <c r="J74" s="17"/>
      <c r="K74" s="37"/>
      <c r="L74" s="17"/>
      <c r="M74" s="37"/>
      <c r="N74" s="17"/>
      <c r="O74" s="37"/>
      <c r="P74" s="17"/>
      <c r="Q74" s="37"/>
      <c r="R74" s="17"/>
      <c r="S74" s="37"/>
      <c r="T74" s="17"/>
      <c r="U74" s="37"/>
      <c r="V74" s="17"/>
      <c r="W74" s="37"/>
      <c r="X74" s="17"/>
      <c r="Y74" s="17"/>
      <c r="Z74" s="38" t="str">
        <f t="shared" si="20"/>
        <v/>
      </c>
      <c r="AA74" s="25"/>
      <c r="AB74" s="49" t="str">
        <f t="shared" si="21"/>
        <v/>
      </c>
      <c r="AD74" s="14">
        <v>238</v>
      </c>
      <c r="AE74" s="14" t="str">
        <f t="shared" si="17"/>
        <v/>
      </c>
      <c r="AF74" s="14" t="str">
        <f t="shared" si="18"/>
        <v>mustanmerenlokki</v>
      </c>
    </row>
    <row r="75" spans="1:32" x14ac:dyDescent="0.2">
      <c r="A75" s="26" t="s">
        <v>116</v>
      </c>
      <c r="B75" s="79">
        <v>34</v>
      </c>
      <c r="C75" s="50" t="str">
        <f t="shared" si="19"/>
        <v/>
      </c>
      <c r="D75" s="17"/>
      <c r="E75" s="37"/>
      <c r="F75" s="47"/>
      <c r="G75" s="37"/>
      <c r="H75" s="17"/>
      <c r="I75" s="37"/>
      <c r="J75" s="17"/>
      <c r="K75" s="37"/>
      <c r="L75" s="17"/>
      <c r="M75" s="37"/>
      <c r="N75" s="17"/>
      <c r="O75" s="37"/>
      <c r="P75" s="17"/>
      <c r="Q75" s="37"/>
      <c r="R75" s="17"/>
      <c r="S75" s="37"/>
      <c r="T75" s="17"/>
      <c r="U75" s="37"/>
      <c r="V75" s="17"/>
      <c r="W75" s="37"/>
      <c r="X75" s="17"/>
      <c r="Y75" s="17"/>
      <c r="Z75" s="38" t="str">
        <f t="shared" si="20"/>
        <v/>
      </c>
      <c r="AA75" s="25"/>
      <c r="AB75" s="49" t="str">
        <f t="shared" si="21"/>
        <v/>
      </c>
      <c r="AD75" s="14">
        <v>239</v>
      </c>
      <c r="AE75" s="14" t="str">
        <f t="shared" si="17"/>
        <v/>
      </c>
      <c r="AF75" s="14" t="str">
        <f t="shared" si="18"/>
        <v>kalalokki</v>
      </c>
    </row>
    <row r="76" spans="1:32" x14ac:dyDescent="0.2">
      <c r="A76" s="26" t="s">
        <v>117</v>
      </c>
      <c r="B76" s="79">
        <v>3</v>
      </c>
      <c r="C76" s="50" t="str">
        <f t="shared" si="19"/>
        <v/>
      </c>
      <c r="D76" s="51"/>
      <c r="E76" s="37"/>
      <c r="F76" s="47"/>
      <c r="G76" s="37"/>
      <c r="H76" s="17"/>
      <c r="I76" s="37"/>
      <c r="J76" s="17"/>
      <c r="K76" s="37"/>
      <c r="L76" s="17"/>
      <c r="M76" s="37"/>
      <c r="N76" s="17"/>
      <c r="O76" s="37"/>
      <c r="P76" s="17"/>
      <c r="Q76" s="37"/>
      <c r="R76" s="17"/>
      <c r="S76" s="37"/>
      <c r="T76" s="17"/>
      <c r="U76" s="37"/>
      <c r="V76" s="17"/>
      <c r="W76" s="37"/>
      <c r="X76" s="17"/>
      <c r="Y76" s="17"/>
      <c r="Z76" s="38" t="str">
        <f t="shared" si="20"/>
        <v/>
      </c>
      <c r="AA76" s="25"/>
      <c r="AB76" s="49" t="str">
        <f t="shared" si="21"/>
        <v/>
      </c>
      <c r="AD76" s="14">
        <v>240</v>
      </c>
      <c r="AE76" s="14" t="str">
        <f t="shared" si="17"/>
        <v/>
      </c>
      <c r="AF76" s="14" t="str">
        <f t="shared" si="18"/>
        <v>selkälokki</v>
      </c>
    </row>
    <row r="77" spans="1:32" x14ac:dyDescent="0.2">
      <c r="A77" s="26" t="s">
        <v>118</v>
      </c>
      <c r="B77" s="79">
        <v>36</v>
      </c>
      <c r="C77" s="50" t="str">
        <f t="shared" si="19"/>
        <v/>
      </c>
      <c r="D77" s="17"/>
      <c r="E77" s="37"/>
      <c r="F77" s="47"/>
      <c r="G77" s="37"/>
      <c r="H77" s="17"/>
      <c r="I77" s="37"/>
      <c r="J77" s="17"/>
      <c r="K77" s="37"/>
      <c r="L77" s="17"/>
      <c r="M77" s="37"/>
      <c r="N77" s="17"/>
      <c r="O77" s="37"/>
      <c r="P77" s="17"/>
      <c r="Q77" s="37"/>
      <c r="R77" s="17"/>
      <c r="S77" s="37"/>
      <c r="T77" s="17"/>
      <c r="U77" s="37"/>
      <c r="V77" s="17"/>
      <c r="W77" s="37"/>
      <c r="X77" s="17"/>
      <c r="Y77" s="17"/>
      <c r="Z77" s="38" t="str">
        <f t="shared" si="20"/>
        <v/>
      </c>
      <c r="AA77" s="25"/>
      <c r="AB77" s="49" t="str">
        <f t="shared" si="21"/>
        <v/>
      </c>
      <c r="AD77" s="14">
        <v>241</v>
      </c>
      <c r="AE77" s="14" t="str">
        <f t="shared" si="17"/>
        <v/>
      </c>
      <c r="AF77" s="14" t="str">
        <f t="shared" si="18"/>
        <v>harmaalokki</v>
      </c>
    </row>
    <row r="78" spans="1:32" x14ac:dyDescent="0.2">
      <c r="A78" s="26" t="s">
        <v>119</v>
      </c>
      <c r="B78" s="79">
        <v>1</v>
      </c>
      <c r="C78" s="50" t="str">
        <f t="shared" si="19"/>
        <v/>
      </c>
      <c r="D78" s="51"/>
      <c r="E78" s="37"/>
      <c r="F78" s="47"/>
      <c r="G78" s="37"/>
      <c r="H78" s="17"/>
      <c r="I78" s="37"/>
      <c r="J78" s="17"/>
      <c r="K78" s="37"/>
      <c r="L78" s="17"/>
      <c r="M78" s="37"/>
      <c r="N78" s="17"/>
      <c r="O78" s="37"/>
      <c r="P78" s="17"/>
      <c r="Q78" s="37"/>
      <c r="R78" s="17"/>
      <c r="S78" s="37"/>
      <c r="T78" s="17"/>
      <c r="U78" s="37"/>
      <c r="V78" s="17"/>
      <c r="W78" s="37"/>
      <c r="X78" s="17"/>
      <c r="Y78" s="17"/>
      <c r="Z78" s="38" t="str">
        <f t="shared" si="20"/>
        <v/>
      </c>
      <c r="AA78" s="25"/>
      <c r="AB78" s="49" t="str">
        <f t="shared" si="21"/>
        <v/>
      </c>
      <c r="AD78" s="14">
        <v>245</v>
      </c>
      <c r="AE78" s="14" t="str">
        <f t="shared" si="17"/>
        <v/>
      </c>
      <c r="AF78" s="14" t="str">
        <f t="shared" si="18"/>
        <v>grönlanninlokki</v>
      </c>
    </row>
    <row r="79" spans="1:32" x14ac:dyDescent="0.2">
      <c r="A79" s="26" t="s">
        <v>120</v>
      </c>
      <c r="B79" s="79">
        <v>29</v>
      </c>
      <c r="C79" s="50" t="str">
        <f t="shared" si="19"/>
        <v/>
      </c>
      <c r="D79" s="17"/>
      <c r="E79" s="37"/>
      <c r="F79" s="47"/>
      <c r="G79" s="37"/>
      <c r="H79" s="17"/>
      <c r="I79" s="37"/>
      <c r="J79" s="17"/>
      <c r="K79" s="37"/>
      <c r="L79" s="17"/>
      <c r="M79" s="37"/>
      <c r="N79" s="17"/>
      <c r="O79" s="37"/>
      <c r="P79" s="17"/>
      <c r="Q79" s="37"/>
      <c r="R79" s="17"/>
      <c r="S79" s="37"/>
      <c r="T79" s="17"/>
      <c r="U79" s="37"/>
      <c r="V79" s="17"/>
      <c r="W79" s="37"/>
      <c r="X79" s="17"/>
      <c r="Y79" s="17"/>
      <c r="Z79" s="38" t="str">
        <f t="shared" si="20"/>
        <v/>
      </c>
      <c r="AA79" s="25"/>
      <c r="AB79" s="49" t="str">
        <f t="shared" si="21"/>
        <v/>
      </c>
      <c r="AD79" s="14">
        <v>246</v>
      </c>
      <c r="AE79" s="14" t="str">
        <f t="shared" si="17"/>
        <v/>
      </c>
      <c r="AF79" s="14" t="str">
        <f t="shared" si="18"/>
        <v>isolokki</v>
      </c>
    </row>
    <row r="80" spans="1:32" x14ac:dyDescent="0.2">
      <c r="A80" s="26" t="s">
        <v>121</v>
      </c>
      <c r="B80" s="79">
        <v>31</v>
      </c>
      <c r="C80" s="50" t="str">
        <f t="shared" si="19"/>
        <v/>
      </c>
      <c r="D80" s="17"/>
      <c r="E80" s="37"/>
      <c r="F80" s="47"/>
      <c r="G80" s="37"/>
      <c r="H80" s="17"/>
      <c r="I80" s="37"/>
      <c r="J80" s="17"/>
      <c r="K80" s="37"/>
      <c r="L80" s="17"/>
      <c r="M80" s="37"/>
      <c r="N80" s="17"/>
      <c r="O80" s="37"/>
      <c r="P80" s="17"/>
      <c r="Q80" s="37"/>
      <c r="R80" s="17"/>
      <c r="S80" s="37"/>
      <c r="T80" s="17"/>
      <c r="U80" s="37"/>
      <c r="V80" s="17"/>
      <c r="W80" s="37"/>
      <c r="X80" s="17"/>
      <c r="Y80" s="17"/>
      <c r="Z80" s="38" t="str">
        <f t="shared" si="20"/>
        <v/>
      </c>
      <c r="AA80" s="25"/>
      <c r="AB80" s="49" t="str">
        <f t="shared" si="21"/>
        <v/>
      </c>
      <c r="AD80" s="14">
        <v>247</v>
      </c>
      <c r="AE80" s="14" t="str">
        <f t="shared" si="17"/>
        <v/>
      </c>
      <c r="AF80" s="14" t="str">
        <f t="shared" si="18"/>
        <v>merilokki</v>
      </c>
    </row>
    <row r="81" spans="1:32" x14ac:dyDescent="0.2">
      <c r="A81" s="26" t="s">
        <v>122</v>
      </c>
      <c r="B81" s="79"/>
      <c r="C81" s="50" t="str">
        <f t="shared" si="19"/>
        <v/>
      </c>
      <c r="D81" s="17"/>
      <c r="E81" s="37"/>
      <c r="F81" s="47"/>
      <c r="G81" s="37"/>
      <c r="H81" s="17"/>
      <c r="I81" s="37"/>
      <c r="J81" s="17"/>
      <c r="K81" s="37"/>
      <c r="L81" s="17"/>
      <c r="M81" s="37"/>
      <c r="N81" s="17"/>
      <c r="O81" s="37"/>
      <c r="P81" s="17"/>
      <c r="Q81" s="37"/>
      <c r="R81" s="17"/>
      <c r="S81" s="37"/>
      <c r="T81" s="17"/>
      <c r="U81" s="37"/>
      <c r="V81" s="17"/>
      <c r="W81" s="37"/>
      <c r="X81" s="17"/>
      <c r="Y81" s="17"/>
      <c r="Z81" s="38" t="str">
        <f t="shared" si="20"/>
        <v/>
      </c>
      <c r="AA81" s="25"/>
      <c r="AB81" s="49" t="str">
        <f t="shared" si="21"/>
        <v/>
      </c>
      <c r="AD81" s="14">
        <v>247.5</v>
      </c>
      <c r="AE81" s="14" t="str">
        <f t="shared" si="17"/>
        <v/>
      </c>
      <c r="AF81" s="14" t="str">
        <f t="shared" si="18"/>
        <v>Selkälokki / harmaalokki / isolokki / merilokki</v>
      </c>
    </row>
    <row r="82" spans="1:32" x14ac:dyDescent="0.2">
      <c r="A82" s="26" t="s">
        <v>123</v>
      </c>
      <c r="B82" s="79"/>
      <c r="C82" s="50" t="str">
        <f t="shared" si="19"/>
        <v/>
      </c>
      <c r="D82" s="17"/>
      <c r="E82" s="37"/>
      <c r="F82" s="47"/>
      <c r="G82" s="37"/>
      <c r="H82" s="17"/>
      <c r="I82" s="37"/>
      <c r="J82" s="17"/>
      <c r="K82" s="37"/>
      <c r="L82" s="17"/>
      <c r="M82" s="37"/>
      <c r="N82" s="17"/>
      <c r="O82" s="37"/>
      <c r="P82" s="17"/>
      <c r="Q82" s="37"/>
      <c r="R82" s="17"/>
      <c r="S82" s="37"/>
      <c r="T82" s="17"/>
      <c r="U82" s="37"/>
      <c r="V82" s="17"/>
      <c r="W82" s="37"/>
      <c r="X82" s="17"/>
      <c r="Y82" s="17"/>
      <c r="Z82" s="38" t="str">
        <f t="shared" si="20"/>
        <v/>
      </c>
      <c r="AA82" s="25"/>
      <c r="AB82" s="49" t="str">
        <f t="shared" si="21"/>
        <v/>
      </c>
      <c r="AD82" s="14">
        <v>247.7</v>
      </c>
      <c r="AE82" s="14" t="str">
        <f t="shared" si="17"/>
        <v/>
      </c>
      <c r="AF82" s="14" t="str">
        <f t="shared" si="18"/>
        <v>lokkilaji</v>
      </c>
    </row>
    <row r="83" spans="1:32" x14ac:dyDescent="0.2">
      <c r="A83" s="26" t="s">
        <v>124</v>
      </c>
      <c r="B83" s="79">
        <v>40</v>
      </c>
      <c r="C83" s="50" t="str">
        <f t="shared" si="19"/>
        <v/>
      </c>
      <c r="D83" s="17"/>
      <c r="E83" s="37"/>
      <c r="F83" s="47"/>
      <c r="G83" s="37"/>
      <c r="H83" s="17"/>
      <c r="I83" s="37"/>
      <c r="J83" s="17"/>
      <c r="K83" s="37"/>
      <c r="L83" s="17"/>
      <c r="M83" s="37"/>
      <c r="N83" s="17"/>
      <c r="O83" s="37"/>
      <c r="P83" s="17"/>
      <c r="Q83" s="37"/>
      <c r="R83" s="17"/>
      <c r="S83" s="37"/>
      <c r="T83" s="17"/>
      <c r="U83" s="37"/>
      <c r="V83" s="17"/>
      <c r="W83" s="37"/>
      <c r="X83" s="17"/>
      <c r="Y83" s="17"/>
      <c r="Z83" s="38" t="str">
        <f t="shared" si="20"/>
        <v/>
      </c>
      <c r="AA83" s="25"/>
      <c r="AB83" s="49" t="str">
        <f t="shared" si="21"/>
        <v/>
      </c>
      <c r="AD83" s="14">
        <v>249</v>
      </c>
      <c r="AE83" s="14" t="str">
        <f t="shared" si="17"/>
        <v/>
      </c>
      <c r="AF83" s="14" t="str">
        <f t="shared" si="18"/>
        <v>kesykyyhky</v>
      </c>
    </row>
    <row r="84" spans="1:32" x14ac:dyDescent="0.2">
      <c r="A84" s="26" t="s">
        <v>125</v>
      </c>
      <c r="B84" s="79">
        <v>18</v>
      </c>
      <c r="C84" s="50" t="str">
        <f t="shared" si="19"/>
        <v/>
      </c>
      <c r="D84" s="17"/>
      <c r="E84" s="37"/>
      <c r="F84" s="47"/>
      <c r="G84" s="37"/>
      <c r="H84" s="17"/>
      <c r="I84" s="37"/>
      <c r="J84" s="17"/>
      <c r="K84" s="37"/>
      <c r="L84" s="17"/>
      <c r="M84" s="37"/>
      <c r="N84" s="17"/>
      <c r="O84" s="37"/>
      <c r="P84" s="17"/>
      <c r="Q84" s="37"/>
      <c r="R84" s="17"/>
      <c r="S84" s="37"/>
      <c r="T84" s="17"/>
      <c r="U84" s="37"/>
      <c r="V84" s="17"/>
      <c r="W84" s="37"/>
      <c r="X84" s="17"/>
      <c r="Y84" s="17"/>
      <c r="Z84" s="38" t="str">
        <f t="shared" si="20"/>
        <v/>
      </c>
      <c r="AA84" s="25"/>
      <c r="AB84" s="49" t="str">
        <f t="shared" si="21"/>
        <v/>
      </c>
      <c r="AD84" s="14">
        <v>250</v>
      </c>
      <c r="AE84" s="14" t="str">
        <f t="shared" si="17"/>
        <v/>
      </c>
      <c r="AF84" s="14" t="str">
        <f t="shared" si="18"/>
        <v>uuttukyyhky</v>
      </c>
    </row>
    <row r="85" spans="1:32" x14ac:dyDescent="0.2">
      <c r="A85" s="26" t="s">
        <v>126</v>
      </c>
      <c r="B85" s="79">
        <v>8</v>
      </c>
      <c r="C85" s="50" t="str">
        <f t="shared" si="19"/>
        <v/>
      </c>
      <c r="D85" s="17"/>
      <c r="E85" s="37"/>
      <c r="F85" s="47"/>
      <c r="G85" s="37"/>
      <c r="H85" s="17"/>
      <c r="I85" s="37"/>
      <c r="J85" s="17"/>
      <c r="K85" s="37"/>
      <c r="L85" s="17"/>
      <c r="M85" s="37"/>
      <c r="N85" s="17"/>
      <c r="O85" s="37"/>
      <c r="P85" s="17"/>
      <c r="Q85" s="37"/>
      <c r="R85" s="17"/>
      <c r="S85" s="37"/>
      <c r="T85" s="17"/>
      <c r="U85" s="37"/>
      <c r="V85" s="17"/>
      <c r="W85" s="37"/>
      <c r="X85" s="17"/>
      <c r="Y85" s="17"/>
      <c r="Z85" s="38" t="str">
        <f t="shared" si="20"/>
        <v/>
      </c>
      <c r="AA85" s="25"/>
      <c r="AB85" s="49" t="str">
        <f t="shared" si="21"/>
        <v/>
      </c>
      <c r="AD85" s="14">
        <v>251</v>
      </c>
      <c r="AE85" s="14" t="str">
        <f t="shared" si="17"/>
        <v/>
      </c>
      <c r="AF85" s="14" t="str">
        <f t="shared" si="18"/>
        <v>sepelkyyhky</v>
      </c>
    </row>
    <row r="86" spans="1:32" x14ac:dyDescent="0.2">
      <c r="A86" s="26" t="s">
        <v>127</v>
      </c>
      <c r="B86" s="79"/>
      <c r="C86" s="50"/>
      <c r="D86" s="17"/>
      <c r="E86" s="37"/>
      <c r="F86" s="47"/>
      <c r="G86" s="37"/>
      <c r="H86" s="17"/>
      <c r="I86" s="37"/>
      <c r="J86" s="17"/>
      <c r="K86" s="37"/>
      <c r="L86" s="17"/>
      <c r="M86" s="37"/>
      <c r="N86" s="17"/>
      <c r="O86" s="37"/>
      <c r="P86" s="17"/>
      <c r="Q86" s="37"/>
      <c r="R86" s="17"/>
      <c r="S86" s="37"/>
      <c r="T86" s="17"/>
      <c r="U86" s="37"/>
      <c r="V86" s="17"/>
      <c r="W86" s="37"/>
      <c r="X86" s="17"/>
      <c r="Y86" s="17"/>
      <c r="Z86" s="38" t="str">
        <f t="shared" si="20"/>
        <v/>
      </c>
      <c r="AA86" s="25"/>
      <c r="AB86" s="49" t="str">
        <f t="shared" si="21"/>
        <v/>
      </c>
      <c r="AE86" s="14" t="str">
        <f t="shared" si="17"/>
        <v/>
      </c>
      <c r="AF86" s="14" t="str">
        <f t="shared" si="18"/>
        <v>kyyhkylaji (columba)</v>
      </c>
    </row>
    <row r="87" spans="1:32" x14ac:dyDescent="0.2">
      <c r="A87" s="26" t="s">
        <v>128</v>
      </c>
      <c r="B87" s="79">
        <v>36</v>
      </c>
      <c r="C87" s="50" t="str">
        <f t="shared" ref="C87:C120" si="22">Z87</f>
        <v/>
      </c>
      <c r="D87" s="17"/>
      <c r="E87" s="37"/>
      <c r="F87" s="47"/>
      <c r="G87" s="37"/>
      <c r="H87" s="17"/>
      <c r="I87" s="37"/>
      <c r="J87" s="17"/>
      <c r="K87" s="37"/>
      <c r="L87" s="17"/>
      <c r="M87" s="37"/>
      <c r="N87" s="17"/>
      <c r="O87" s="37"/>
      <c r="P87" s="17"/>
      <c r="Q87" s="37"/>
      <c r="R87" s="17"/>
      <c r="S87" s="37"/>
      <c r="T87" s="17"/>
      <c r="U87" s="37"/>
      <c r="V87" s="17"/>
      <c r="W87" s="37"/>
      <c r="X87" s="17"/>
      <c r="Y87" s="17"/>
      <c r="Z87" s="38" t="str">
        <f t="shared" si="20"/>
        <v/>
      </c>
      <c r="AA87" s="25"/>
      <c r="AB87" s="49" t="str">
        <f t="shared" si="21"/>
        <v/>
      </c>
      <c r="AD87" s="14">
        <v>252</v>
      </c>
      <c r="AE87" s="14" t="str">
        <f t="shared" si="17"/>
        <v/>
      </c>
      <c r="AF87" s="14" t="str">
        <f t="shared" si="18"/>
        <v>turkinkyyhky</v>
      </c>
    </row>
    <row r="88" spans="1:32" x14ac:dyDescent="0.2">
      <c r="A88" s="26" t="s">
        <v>129</v>
      </c>
      <c r="B88" s="79"/>
      <c r="C88" s="50" t="str">
        <f t="shared" si="22"/>
        <v/>
      </c>
      <c r="D88" s="17"/>
      <c r="E88" s="37"/>
      <c r="F88" s="47"/>
      <c r="G88" s="37"/>
      <c r="H88" s="17"/>
      <c r="I88" s="37"/>
      <c r="J88" s="17"/>
      <c r="K88" s="37"/>
      <c r="L88" s="17"/>
      <c r="M88" s="37"/>
      <c r="N88" s="17"/>
      <c r="O88" s="37"/>
      <c r="P88" s="17"/>
      <c r="Q88" s="37"/>
      <c r="R88" s="17"/>
      <c r="S88" s="37"/>
      <c r="T88" s="17"/>
      <c r="U88" s="37"/>
      <c r="V88" s="17"/>
      <c r="W88" s="37"/>
      <c r="X88" s="17"/>
      <c r="Y88" s="17"/>
      <c r="Z88" s="38" t="str">
        <f t="shared" si="20"/>
        <v/>
      </c>
      <c r="AA88" s="25"/>
      <c r="AB88" s="49" t="str">
        <f t="shared" si="21"/>
        <v/>
      </c>
      <c r="AD88" s="14">
        <v>254.5</v>
      </c>
      <c r="AE88" s="14" t="str">
        <f t="shared" si="17"/>
        <v/>
      </c>
      <c r="AF88" s="14" t="str">
        <f t="shared" si="18"/>
        <v>Turturikyyhkylaji</v>
      </c>
    </row>
    <row r="89" spans="1:32" x14ac:dyDescent="0.2">
      <c r="A89" s="26" t="s">
        <v>130</v>
      </c>
      <c r="B89" s="79">
        <v>37</v>
      </c>
      <c r="C89" s="50" t="str">
        <f t="shared" si="22"/>
        <v/>
      </c>
      <c r="D89" s="17"/>
      <c r="E89" s="37"/>
      <c r="F89" s="47"/>
      <c r="G89" s="37"/>
      <c r="H89" s="17"/>
      <c r="I89" s="37"/>
      <c r="J89" s="17"/>
      <c r="K89" s="37"/>
      <c r="L89" s="17"/>
      <c r="M89" s="37"/>
      <c r="N89" s="17"/>
      <c r="O89" s="37"/>
      <c r="P89" s="17"/>
      <c r="Q89" s="37"/>
      <c r="R89" s="17"/>
      <c r="S89" s="37"/>
      <c r="T89" s="17"/>
      <c r="U89" s="37"/>
      <c r="V89" s="17"/>
      <c r="W89" s="37"/>
      <c r="X89" s="17"/>
      <c r="Y89" s="17"/>
      <c r="Z89" s="38" t="str">
        <f t="shared" si="20"/>
        <v/>
      </c>
      <c r="AA89" s="25"/>
      <c r="AB89" s="49" t="str">
        <f t="shared" si="21"/>
        <v/>
      </c>
      <c r="AD89" s="14">
        <v>260</v>
      </c>
      <c r="AE89" s="14" t="str">
        <f t="shared" si="17"/>
        <v/>
      </c>
      <c r="AF89" s="14" t="str">
        <f t="shared" si="18"/>
        <v>huuhkaja</v>
      </c>
    </row>
    <row r="90" spans="1:32" x14ac:dyDescent="0.2">
      <c r="A90" s="26" t="s">
        <v>131</v>
      </c>
      <c r="B90" s="79">
        <v>11</v>
      </c>
      <c r="C90" s="50" t="str">
        <f t="shared" si="22"/>
        <v/>
      </c>
      <c r="D90" s="51"/>
      <c r="E90" s="37"/>
      <c r="F90" s="47"/>
      <c r="G90" s="37"/>
      <c r="H90" s="17"/>
      <c r="I90" s="37"/>
      <c r="J90" s="17"/>
      <c r="K90" s="37"/>
      <c r="L90" s="17"/>
      <c r="M90" s="37"/>
      <c r="N90" s="17"/>
      <c r="O90" s="37"/>
      <c r="P90" s="17"/>
      <c r="Q90" s="37"/>
      <c r="R90" s="17"/>
      <c r="S90" s="37"/>
      <c r="T90" s="17"/>
      <c r="U90" s="37"/>
      <c r="V90" s="17"/>
      <c r="W90" s="37"/>
      <c r="X90" s="17"/>
      <c r="Y90" s="17"/>
      <c r="Z90" s="38" t="str">
        <f t="shared" si="20"/>
        <v/>
      </c>
      <c r="AA90" s="25"/>
      <c r="AB90" s="49" t="str">
        <f t="shared" si="21"/>
        <v/>
      </c>
      <c r="AD90" s="14">
        <v>261</v>
      </c>
      <c r="AE90" s="14" t="str">
        <f t="shared" si="17"/>
        <v/>
      </c>
      <c r="AF90" s="14" t="str">
        <f t="shared" si="18"/>
        <v>tunturipöllö</v>
      </c>
    </row>
    <row r="91" spans="1:32" x14ac:dyDescent="0.2">
      <c r="A91" s="26" t="s">
        <v>132</v>
      </c>
      <c r="B91" s="79">
        <v>34</v>
      </c>
      <c r="C91" s="50" t="str">
        <f t="shared" si="22"/>
        <v/>
      </c>
      <c r="D91" s="17"/>
      <c r="E91" s="37"/>
      <c r="F91" s="47"/>
      <c r="G91" s="37"/>
      <c r="H91" s="17"/>
      <c r="I91" s="37"/>
      <c r="J91" s="17"/>
      <c r="K91" s="37"/>
      <c r="L91" s="17"/>
      <c r="M91" s="37"/>
      <c r="N91" s="17"/>
      <c r="O91" s="37"/>
      <c r="P91" s="17"/>
      <c r="Q91" s="37"/>
      <c r="R91" s="17"/>
      <c r="S91" s="37"/>
      <c r="T91" s="17"/>
      <c r="U91" s="37"/>
      <c r="V91" s="17"/>
      <c r="W91" s="37"/>
      <c r="X91" s="17"/>
      <c r="Y91" s="17"/>
      <c r="Z91" s="38" t="str">
        <f t="shared" si="20"/>
        <v/>
      </c>
      <c r="AA91" s="25"/>
      <c r="AB91" s="49" t="str">
        <f t="shared" si="21"/>
        <v/>
      </c>
      <c r="AD91" s="14">
        <v>262</v>
      </c>
      <c r="AE91" s="14" t="str">
        <f t="shared" si="17"/>
        <v/>
      </c>
      <c r="AF91" s="14" t="str">
        <f t="shared" si="18"/>
        <v>hiiripöllö</v>
      </c>
    </row>
    <row r="92" spans="1:32" x14ac:dyDescent="0.2">
      <c r="A92" s="26" t="s">
        <v>133</v>
      </c>
      <c r="B92" s="79">
        <v>37</v>
      </c>
      <c r="C92" s="50" t="str">
        <f t="shared" si="22"/>
        <v/>
      </c>
      <c r="D92" s="17"/>
      <c r="E92" s="37"/>
      <c r="F92" s="47"/>
      <c r="G92" s="37"/>
      <c r="H92" s="17"/>
      <c r="I92" s="37"/>
      <c r="J92" s="17"/>
      <c r="K92" s="37"/>
      <c r="L92" s="17"/>
      <c r="M92" s="37"/>
      <c r="N92" s="17"/>
      <c r="O92" s="37"/>
      <c r="P92" s="17"/>
      <c r="Q92" s="37"/>
      <c r="R92" s="17"/>
      <c r="S92" s="37"/>
      <c r="T92" s="17"/>
      <c r="U92" s="37"/>
      <c r="V92" s="17"/>
      <c r="W92" s="37"/>
      <c r="X92" s="17"/>
      <c r="Y92" s="17"/>
      <c r="Z92" s="38" t="str">
        <f t="shared" si="20"/>
        <v/>
      </c>
      <c r="AA92" s="25"/>
      <c r="AB92" s="49" t="str">
        <f t="shared" si="21"/>
        <v/>
      </c>
      <c r="AD92" s="14">
        <v>263</v>
      </c>
      <c r="AE92" s="14" t="str">
        <f t="shared" si="17"/>
        <v/>
      </c>
      <c r="AF92" s="14" t="str">
        <f t="shared" si="18"/>
        <v>varpuspöllö</v>
      </c>
    </row>
    <row r="93" spans="1:32" x14ac:dyDescent="0.2">
      <c r="A93" s="26" t="s">
        <v>229</v>
      </c>
      <c r="B93" s="79">
        <v>1</v>
      </c>
      <c r="C93" s="50" t="str">
        <f t="shared" ref="C93" si="23">Z93</f>
        <v/>
      </c>
      <c r="D93" s="17"/>
      <c r="E93" s="37"/>
      <c r="F93" s="47"/>
      <c r="G93" s="37"/>
      <c r="H93" s="17"/>
      <c r="I93" s="37"/>
      <c r="J93" s="17"/>
      <c r="K93" s="37"/>
      <c r="L93" s="17"/>
      <c r="M93" s="37"/>
      <c r="N93" s="17"/>
      <c r="O93" s="37"/>
      <c r="P93" s="17"/>
      <c r="Q93" s="37"/>
      <c r="R93" s="17"/>
      <c r="S93" s="37"/>
      <c r="T93" s="17"/>
      <c r="U93" s="37"/>
      <c r="V93" s="17"/>
      <c r="W93" s="37"/>
      <c r="X93" s="17"/>
      <c r="Y93" s="17"/>
      <c r="Z93" s="38" t="str">
        <f t="shared" si="20"/>
        <v/>
      </c>
      <c r="AA93" s="25"/>
      <c r="AB93" s="49" t="str">
        <f t="shared" si="21"/>
        <v/>
      </c>
      <c r="AD93" s="14">
        <v>266</v>
      </c>
      <c r="AE93" s="14" t="str">
        <f t="shared" si="17"/>
        <v/>
      </c>
      <c r="AF93" s="14" t="str">
        <f t="shared" si="18"/>
        <v>lehtopöllö</v>
      </c>
    </row>
    <row r="94" spans="1:32" x14ac:dyDescent="0.2">
      <c r="A94" s="26" t="s">
        <v>134</v>
      </c>
      <c r="B94" s="79">
        <v>35</v>
      </c>
      <c r="C94" s="50" t="str">
        <f t="shared" si="22"/>
        <v/>
      </c>
      <c r="D94" s="17"/>
      <c r="E94" s="37"/>
      <c r="F94" s="47"/>
      <c r="G94" s="37"/>
      <c r="H94" s="17"/>
      <c r="I94" s="37"/>
      <c r="J94" s="17"/>
      <c r="K94" s="37"/>
      <c r="L94" s="17"/>
      <c r="M94" s="37"/>
      <c r="N94" s="17"/>
      <c r="O94" s="37"/>
      <c r="P94" s="17"/>
      <c r="Q94" s="37"/>
      <c r="R94" s="17"/>
      <c r="S94" s="37"/>
      <c r="T94" s="17"/>
      <c r="U94" s="37"/>
      <c r="V94" s="17"/>
      <c r="W94" s="37"/>
      <c r="X94" s="17"/>
      <c r="Y94" s="17"/>
      <c r="Z94" s="38" t="str">
        <f t="shared" si="20"/>
        <v/>
      </c>
      <c r="AA94" s="25"/>
      <c r="AB94" s="49" t="str">
        <f t="shared" si="21"/>
        <v/>
      </c>
      <c r="AD94" s="14">
        <v>266</v>
      </c>
      <c r="AE94" s="14" t="str">
        <f t="shared" si="17"/>
        <v/>
      </c>
      <c r="AF94" s="14" t="str">
        <f t="shared" si="18"/>
        <v>viirupöllö</v>
      </c>
    </row>
    <row r="95" spans="1:32" x14ac:dyDescent="0.2">
      <c r="A95" s="26" t="s">
        <v>135</v>
      </c>
      <c r="B95" s="79">
        <v>31</v>
      </c>
      <c r="C95" s="50" t="str">
        <f t="shared" si="22"/>
        <v/>
      </c>
      <c r="D95" s="17"/>
      <c r="E95" s="37"/>
      <c r="F95" s="47"/>
      <c r="G95" s="37"/>
      <c r="H95" s="17"/>
      <c r="I95" s="37"/>
      <c r="J95" s="17"/>
      <c r="K95" s="37"/>
      <c r="L95" s="17"/>
      <c r="M95" s="37"/>
      <c r="N95" s="17"/>
      <c r="O95" s="37"/>
      <c r="P95" s="17"/>
      <c r="Q95" s="37"/>
      <c r="R95" s="17"/>
      <c r="S95" s="37"/>
      <c r="T95" s="17"/>
      <c r="U95" s="37"/>
      <c r="V95" s="17"/>
      <c r="W95" s="37"/>
      <c r="X95" s="17"/>
      <c r="Y95" s="17"/>
      <c r="Z95" s="38" t="str">
        <f t="shared" si="20"/>
        <v/>
      </c>
      <c r="AA95" s="25"/>
      <c r="AB95" s="49" t="str">
        <f t="shared" si="21"/>
        <v/>
      </c>
      <c r="AD95" s="14">
        <v>267</v>
      </c>
      <c r="AE95" s="14" t="str">
        <f t="shared" si="17"/>
        <v/>
      </c>
      <c r="AF95" s="14" t="str">
        <f t="shared" si="18"/>
        <v>lapinpöllö</v>
      </c>
    </row>
    <row r="96" spans="1:32" x14ac:dyDescent="0.2">
      <c r="A96" s="26" t="s">
        <v>136</v>
      </c>
      <c r="B96" s="79"/>
      <c r="C96" s="50" t="str">
        <f t="shared" si="22"/>
        <v/>
      </c>
      <c r="D96" s="17"/>
      <c r="E96" s="37"/>
      <c r="F96" s="47"/>
      <c r="G96" s="37"/>
      <c r="H96" s="17"/>
      <c r="I96" s="37"/>
      <c r="J96" s="17"/>
      <c r="K96" s="37"/>
      <c r="L96" s="17"/>
      <c r="M96" s="37"/>
      <c r="N96" s="17"/>
      <c r="O96" s="37"/>
      <c r="P96" s="17"/>
      <c r="Q96" s="37"/>
      <c r="R96" s="17"/>
      <c r="S96" s="37"/>
      <c r="T96" s="17"/>
      <c r="U96" s="37"/>
      <c r="V96" s="17"/>
      <c r="W96" s="37"/>
      <c r="X96" s="17"/>
      <c r="Y96" s="17"/>
      <c r="Z96" s="38" t="str">
        <f t="shared" si="20"/>
        <v/>
      </c>
      <c r="AA96" s="25"/>
      <c r="AB96" s="49" t="str">
        <f t="shared" si="21"/>
        <v/>
      </c>
      <c r="AD96" s="14">
        <v>267.5</v>
      </c>
      <c r="AE96" s="14" t="str">
        <f t="shared" si="17"/>
        <v/>
      </c>
      <c r="AF96" s="14" t="str">
        <f t="shared" si="18"/>
        <v>viirupöllö / lapinpöllö</v>
      </c>
    </row>
    <row r="97" spans="1:32" x14ac:dyDescent="0.2">
      <c r="A97" s="26" t="s">
        <v>137</v>
      </c>
      <c r="B97" s="79">
        <v>9</v>
      </c>
      <c r="C97" s="50" t="str">
        <f t="shared" si="22"/>
        <v/>
      </c>
      <c r="D97" s="17"/>
      <c r="E97" s="37"/>
      <c r="F97" s="47"/>
      <c r="G97" s="37"/>
      <c r="H97" s="17"/>
      <c r="I97" s="37"/>
      <c r="J97" s="17"/>
      <c r="K97" s="37"/>
      <c r="L97" s="17"/>
      <c r="M97" s="37"/>
      <c r="N97" s="17"/>
      <c r="O97" s="37"/>
      <c r="P97" s="17"/>
      <c r="Q97" s="37"/>
      <c r="R97" s="17"/>
      <c r="S97" s="37"/>
      <c r="T97" s="17"/>
      <c r="U97" s="37"/>
      <c r="V97" s="17"/>
      <c r="W97" s="37"/>
      <c r="X97" s="17"/>
      <c r="Y97" s="17"/>
      <c r="Z97" s="38" t="str">
        <f t="shared" si="20"/>
        <v/>
      </c>
      <c r="AA97" s="25"/>
      <c r="AB97" s="49" t="str">
        <f t="shared" si="21"/>
        <v/>
      </c>
      <c r="AD97" s="14">
        <v>268</v>
      </c>
      <c r="AE97" s="14" t="str">
        <f t="shared" si="17"/>
        <v/>
      </c>
      <c r="AF97" s="14" t="str">
        <f t="shared" si="18"/>
        <v>sarvipöllö</v>
      </c>
    </row>
    <row r="98" spans="1:32" x14ac:dyDescent="0.2">
      <c r="A98" s="26" t="s">
        <v>138</v>
      </c>
      <c r="B98" s="79">
        <v>10</v>
      </c>
      <c r="C98" s="50" t="str">
        <f t="shared" si="22"/>
        <v/>
      </c>
      <c r="D98" s="51"/>
      <c r="E98" s="37"/>
      <c r="F98" s="47"/>
      <c r="G98" s="37"/>
      <c r="H98" s="17"/>
      <c r="I98" s="37"/>
      <c r="J98" s="17"/>
      <c r="K98" s="37"/>
      <c r="L98" s="17"/>
      <c r="M98" s="37"/>
      <c r="N98" s="17"/>
      <c r="O98" s="37"/>
      <c r="P98" s="17"/>
      <c r="Q98" s="37"/>
      <c r="R98" s="17"/>
      <c r="S98" s="37"/>
      <c r="T98" s="17"/>
      <c r="U98" s="37"/>
      <c r="V98" s="17"/>
      <c r="W98" s="37"/>
      <c r="X98" s="17"/>
      <c r="Y98" s="17"/>
      <c r="Z98" s="38" t="str">
        <f t="shared" si="20"/>
        <v/>
      </c>
      <c r="AA98" s="25"/>
      <c r="AB98" s="49" t="str">
        <f t="shared" si="21"/>
        <v/>
      </c>
      <c r="AD98" s="14">
        <v>269</v>
      </c>
      <c r="AE98" s="14" t="str">
        <f t="shared" si="17"/>
        <v/>
      </c>
      <c r="AF98" s="14" t="str">
        <f t="shared" si="18"/>
        <v>suopöllö</v>
      </c>
    </row>
    <row r="99" spans="1:32" x14ac:dyDescent="0.2">
      <c r="A99" s="26" t="s">
        <v>139</v>
      </c>
      <c r="B99" s="79"/>
      <c r="C99" s="50" t="str">
        <f t="shared" si="22"/>
        <v/>
      </c>
      <c r="D99" s="51"/>
      <c r="E99" s="37"/>
      <c r="F99" s="47"/>
      <c r="G99" s="37"/>
      <c r="H99" s="17"/>
      <c r="I99" s="37"/>
      <c r="J99" s="17"/>
      <c r="K99" s="37"/>
      <c r="L99" s="17"/>
      <c r="M99" s="37"/>
      <c r="N99" s="17"/>
      <c r="O99" s="37"/>
      <c r="P99" s="17"/>
      <c r="Q99" s="37"/>
      <c r="R99" s="17"/>
      <c r="S99" s="37"/>
      <c r="T99" s="17"/>
      <c r="U99" s="37"/>
      <c r="V99" s="17"/>
      <c r="W99" s="37"/>
      <c r="X99" s="17"/>
      <c r="Y99" s="17"/>
      <c r="Z99" s="38" t="str">
        <f t="shared" si="20"/>
        <v/>
      </c>
      <c r="AA99" s="25"/>
      <c r="AB99" s="49" t="str">
        <f t="shared" si="21"/>
        <v/>
      </c>
      <c r="AD99" s="14">
        <v>269.5</v>
      </c>
      <c r="AE99" s="14" t="str">
        <f t="shared" si="17"/>
        <v/>
      </c>
      <c r="AF99" s="14" t="str">
        <f t="shared" si="18"/>
        <v>sarvipöllölaji</v>
      </c>
    </row>
    <row r="100" spans="1:32" x14ac:dyDescent="0.2">
      <c r="A100" s="26" t="s">
        <v>140</v>
      </c>
      <c r="B100" s="79">
        <v>37</v>
      </c>
      <c r="C100" s="50" t="str">
        <f t="shared" si="22"/>
        <v/>
      </c>
      <c r="D100" s="17"/>
      <c r="E100" s="37"/>
      <c r="F100" s="47"/>
      <c r="G100" s="37"/>
      <c r="H100" s="17"/>
      <c r="I100" s="37"/>
      <c r="J100" s="17"/>
      <c r="K100" s="37"/>
      <c r="L100" s="17"/>
      <c r="M100" s="37"/>
      <c r="N100" s="17"/>
      <c r="O100" s="37"/>
      <c r="P100" s="17"/>
      <c r="Q100" s="37"/>
      <c r="R100" s="17"/>
      <c r="S100" s="37"/>
      <c r="T100" s="17"/>
      <c r="U100" s="37"/>
      <c r="V100" s="17"/>
      <c r="W100" s="37"/>
      <c r="X100" s="17"/>
      <c r="Y100" s="17"/>
      <c r="Z100" s="38" t="str">
        <f t="shared" si="20"/>
        <v/>
      </c>
      <c r="AA100" s="25"/>
      <c r="AB100" s="49" t="str">
        <f t="shared" si="21"/>
        <v/>
      </c>
      <c r="AD100" s="14">
        <v>270</v>
      </c>
      <c r="AE100" s="14" t="str">
        <f t="shared" ref="AE100:AE131" si="24">IF(AB100=1,A100,"")</f>
        <v/>
      </c>
      <c r="AF100" s="14" t="str">
        <f t="shared" ref="AF100:AF131" si="25">IF(AB100=1,"",A100)</f>
        <v>helmipöllö</v>
      </c>
    </row>
    <row r="101" spans="1:32" x14ac:dyDescent="0.2">
      <c r="A101" s="26" t="s">
        <v>141</v>
      </c>
      <c r="B101" s="79"/>
      <c r="C101" s="50" t="str">
        <f t="shared" si="22"/>
        <v/>
      </c>
      <c r="D101" s="17"/>
      <c r="E101" s="37"/>
      <c r="F101" s="47"/>
      <c r="G101" s="37"/>
      <c r="H101" s="17"/>
      <c r="I101" s="37"/>
      <c r="J101" s="17"/>
      <c r="K101" s="37"/>
      <c r="L101" s="17"/>
      <c r="M101" s="37"/>
      <c r="N101" s="17"/>
      <c r="O101" s="37"/>
      <c r="P101" s="17"/>
      <c r="Q101" s="37"/>
      <c r="R101" s="17"/>
      <c r="S101" s="37"/>
      <c r="T101" s="17"/>
      <c r="U101" s="37"/>
      <c r="V101" s="17"/>
      <c r="W101" s="37"/>
      <c r="X101" s="17"/>
      <c r="Y101" s="17"/>
      <c r="Z101" s="38" t="str">
        <f t="shared" si="20"/>
        <v/>
      </c>
      <c r="AA101" s="25"/>
      <c r="AB101" s="49" t="str">
        <f t="shared" si="21"/>
        <v/>
      </c>
      <c r="AD101" s="14">
        <v>270.10000000000002</v>
      </c>
      <c r="AE101" s="14" t="str">
        <f t="shared" si="24"/>
        <v/>
      </c>
      <c r="AF101" s="14" t="str">
        <f t="shared" si="25"/>
        <v>iso pöllö</v>
      </c>
    </row>
    <row r="102" spans="1:32" x14ac:dyDescent="0.2">
      <c r="A102" s="26" t="s">
        <v>142</v>
      </c>
      <c r="B102" s="79"/>
      <c r="C102" s="50" t="str">
        <f t="shared" si="22"/>
        <v/>
      </c>
      <c r="D102" s="17"/>
      <c r="E102" s="37"/>
      <c r="F102" s="47"/>
      <c r="G102" s="37"/>
      <c r="H102" s="17"/>
      <c r="I102" s="37"/>
      <c r="J102" s="17"/>
      <c r="K102" s="37"/>
      <c r="L102" s="17"/>
      <c r="M102" s="37"/>
      <c r="N102" s="17"/>
      <c r="O102" s="37"/>
      <c r="P102" s="17"/>
      <c r="Q102" s="37"/>
      <c r="R102" s="17"/>
      <c r="S102" s="37"/>
      <c r="T102" s="17"/>
      <c r="U102" s="37"/>
      <c r="V102" s="17"/>
      <c r="W102" s="37"/>
      <c r="X102" s="17"/>
      <c r="Y102" s="17"/>
      <c r="Z102" s="38" t="str">
        <f t="shared" si="20"/>
        <v/>
      </c>
      <c r="AA102" s="25"/>
      <c r="AB102" s="49" t="str">
        <f t="shared" si="21"/>
        <v/>
      </c>
      <c r="AD102" s="14">
        <v>270.2</v>
      </c>
      <c r="AE102" s="14" t="str">
        <f t="shared" si="24"/>
        <v/>
      </c>
      <c r="AF102" s="14" t="str">
        <f t="shared" si="25"/>
        <v>keskikokoinen pöllö</v>
      </c>
    </row>
    <row r="103" spans="1:32" x14ac:dyDescent="0.2">
      <c r="A103" s="26" t="s">
        <v>143</v>
      </c>
      <c r="B103" s="79"/>
      <c r="C103" s="50" t="str">
        <f t="shared" si="22"/>
        <v/>
      </c>
      <c r="D103" s="17"/>
      <c r="E103" s="37"/>
      <c r="F103" s="47"/>
      <c r="G103" s="37"/>
      <c r="H103" s="17"/>
      <c r="I103" s="37"/>
      <c r="J103" s="17"/>
      <c r="K103" s="37"/>
      <c r="L103" s="17"/>
      <c r="M103" s="37"/>
      <c r="N103" s="17"/>
      <c r="O103" s="37"/>
      <c r="P103" s="17"/>
      <c r="Q103" s="37"/>
      <c r="R103" s="17"/>
      <c r="S103" s="37"/>
      <c r="T103" s="17"/>
      <c r="U103" s="37"/>
      <c r="V103" s="17"/>
      <c r="W103" s="37"/>
      <c r="X103" s="17"/>
      <c r="Y103" s="17"/>
      <c r="Z103" s="38" t="str">
        <f t="shared" si="20"/>
        <v/>
      </c>
      <c r="AA103" s="25"/>
      <c r="AB103" s="49" t="str">
        <f t="shared" si="21"/>
        <v/>
      </c>
      <c r="AD103" s="14">
        <v>270.3</v>
      </c>
      <c r="AE103" s="14" t="str">
        <f t="shared" si="24"/>
        <v/>
      </c>
      <c r="AF103" s="14" t="str">
        <f t="shared" si="25"/>
        <v>pieni pöllö</v>
      </c>
    </row>
    <row r="104" spans="1:32" x14ac:dyDescent="0.2">
      <c r="A104" s="26" t="s">
        <v>144</v>
      </c>
      <c r="B104" s="79">
        <v>26</v>
      </c>
      <c r="C104" s="50" t="str">
        <f t="shared" si="22"/>
        <v/>
      </c>
      <c r="D104" s="17"/>
      <c r="E104" s="37"/>
      <c r="F104" s="47"/>
      <c r="G104" s="37"/>
      <c r="H104" s="17"/>
      <c r="I104" s="37"/>
      <c r="J104" s="17"/>
      <c r="K104" s="37"/>
      <c r="L104" s="17"/>
      <c r="M104" s="37"/>
      <c r="N104" s="17"/>
      <c r="O104" s="37"/>
      <c r="P104" s="17"/>
      <c r="Q104" s="37"/>
      <c r="R104" s="17"/>
      <c r="S104" s="37"/>
      <c r="T104" s="17"/>
      <c r="U104" s="37"/>
      <c r="V104" s="17"/>
      <c r="W104" s="37"/>
      <c r="X104" s="17"/>
      <c r="Y104" s="17"/>
      <c r="Z104" s="38" t="str">
        <f t="shared" si="20"/>
        <v/>
      </c>
      <c r="AA104" s="25"/>
      <c r="AB104" s="49" t="str">
        <f t="shared" si="21"/>
        <v/>
      </c>
      <c r="AD104" s="14">
        <v>283</v>
      </c>
      <c r="AE104" s="14" t="str">
        <f t="shared" si="24"/>
        <v/>
      </c>
      <c r="AF104" s="14" t="str">
        <f t="shared" si="25"/>
        <v>harmaapäätikka</v>
      </c>
    </row>
    <row r="105" spans="1:32" x14ac:dyDescent="0.2">
      <c r="A105" s="26" t="s">
        <v>145</v>
      </c>
      <c r="B105" s="79">
        <v>38</v>
      </c>
      <c r="C105" s="50" t="str">
        <f t="shared" si="22"/>
        <v/>
      </c>
      <c r="D105" s="17"/>
      <c r="E105" s="37"/>
      <c r="F105" s="47"/>
      <c r="G105" s="37"/>
      <c r="H105" s="17"/>
      <c r="I105" s="37"/>
      <c r="J105" s="17"/>
      <c r="K105" s="37"/>
      <c r="L105" s="17"/>
      <c r="M105" s="37"/>
      <c r="N105" s="17"/>
      <c r="O105" s="37"/>
      <c r="P105" s="17"/>
      <c r="Q105" s="37"/>
      <c r="R105" s="17"/>
      <c r="S105" s="37"/>
      <c r="T105" s="17"/>
      <c r="U105" s="37"/>
      <c r="V105" s="17"/>
      <c r="W105" s="37"/>
      <c r="X105" s="17"/>
      <c r="Y105" s="17"/>
      <c r="Z105" s="38" t="str">
        <f t="shared" si="20"/>
        <v/>
      </c>
      <c r="AA105" s="25"/>
      <c r="AB105" s="49" t="str">
        <f t="shared" si="21"/>
        <v/>
      </c>
      <c r="AD105" s="14">
        <v>285</v>
      </c>
      <c r="AE105" s="14" t="str">
        <f t="shared" si="24"/>
        <v/>
      </c>
      <c r="AF105" s="14" t="str">
        <f t="shared" si="25"/>
        <v>palokärki</v>
      </c>
    </row>
    <row r="106" spans="1:32" x14ac:dyDescent="0.2">
      <c r="A106" s="26" t="s">
        <v>146</v>
      </c>
      <c r="B106" s="79">
        <v>40</v>
      </c>
      <c r="C106" s="50" t="str">
        <f t="shared" si="22"/>
        <v/>
      </c>
      <c r="D106" s="17"/>
      <c r="E106" s="37"/>
      <c r="F106" s="47"/>
      <c r="G106" s="37"/>
      <c r="H106" s="17"/>
      <c r="I106" s="37"/>
      <c r="J106" s="17"/>
      <c r="K106" s="37"/>
      <c r="L106" s="17"/>
      <c r="M106" s="37"/>
      <c r="N106" s="17"/>
      <c r="O106" s="37"/>
      <c r="P106" s="17"/>
      <c r="Q106" s="37"/>
      <c r="R106" s="17"/>
      <c r="S106" s="37"/>
      <c r="T106" s="17"/>
      <c r="U106" s="37"/>
      <c r="V106" s="17"/>
      <c r="W106" s="37"/>
      <c r="X106" s="17"/>
      <c r="Y106" s="17"/>
      <c r="Z106" s="38" t="str">
        <f t="shared" si="20"/>
        <v/>
      </c>
      <c r="AA106" s="25"/>
      <c r="AB106" s="49" t="str">
        <f t="shared" si="21"/>
        <v/>
      </c>
      <c r="AD106" s="14">
        <v>286</v>
      </c>
      <c r="AE106" s="14" t="str">
        <f t="shared" si="24"/>
        <v/>
      </c>
      <c r="AF106" s="14" t="str">
        <f t="shared" si="25"/>
        <v>käpytikka</v>
      </c>
    </row>
    <row r="107" spans="1:32" x14ac:dyDescent="0.2">
      <c r="A107" s="26" t="s">
        <v>147</v>
      </c>
      <c r="B107" s="79">
        <v>16</v>
      </c>
      <c r="C107" s="50" t="str">
        <f t="shared" si="22"/>
        <v/>
      </c>
      <c r="D107" s="51"/>
      <c r="E107" s="37"/>
      <c r="F107" s="47"/>
      <c r="G107" s="37"/>
      <c r="H107" s="17"/>
      <c r="I107" s="37"/>
      <c r="J107" s="17"/>
      <c r="K107" s="37"/>
      <c r="L107" s="17"/>
      <c r="M107" s="37"/>
      <c r="N107" s="17"/>
      <c r="O107" s="37"/>
      <c r="P107" s="17"/>
      <c r="Q107" s="37"/>
      <c r="R107" s="17"/>
      <c r="S107" s="37"/>
      <c r="T107" s="17"/>
      <c r="U107" s="37"/>
      <c r="V107" s="17"/>
      <c r="W107" s="37"/>
      <c r="X107" s="17"/>
      <c r="Y107" s="17"/>
      <c r="Z107" s="38" t="str">
        <f t="shared" si="20"/>
        <v/>
      </c>
      <c r="AA107" s="25"/>
      <c r="AB107" s="49" t="str">
        <f t="shared" si="21"/>
        <v/>
      </c>
      <c r="AD107" s="14">
        <v>288</v>
      </c>
      <c r="AE107" s="14" t="str">
        <f t="shared" si="24"/>
        <v/>
      </c>
      <c r="AF107" s="14" t="str">
        <f t="shared" si="25"/>
        <v>valkoselkätikka</v>
      </c>
    </row>
    <row r="108" spans="1:32" x14ac:dyDescent="0.2">
      <c r="A108" s="26" t="s">
        <v>148</v>
      </c>
      <c r="B108" s="79">
        <v>37</v>
      </c>
      <c r="C108" s="50" t="str">
        <f t="shared" si="22"/>
        <v/>
      </c>
      <c r="D108" s="17"/>
      <c r="E108" s="37"/>
      <c r="F108" s="47"/>
      <c r="G108" s="37"/>
      <c r="H108" s="17"/>
      <c r="I108" s="37"/>
      <c r="J108" s="17"/>
      <c r="K108" s="37"/>
      <c r="L108" s="17"/>
      <c r="M108" s="37"/>
      <c r="N108" s="17"/>
      <c r="O108" s="37"/>
      <c r="P108" s="17"/>
      <c r="Q108" s="37"/>
      <c r="R108" s="17"/>
      <c r="S108" s="37"/>
      <c r="T108" s="17"/>
      <c r="U108" s="37"/>
      <c r="V108" s="17"/>
      <c r="W108" s="37"/>
      <c r="X108" s="17"/>
      <c r="Y108" s="17"/>
      <c r="Z108" s="38" t="str">
        <f t="shared" si="20"/>
        <v/>
      </c>
      <c r="AA108" s="25"/>
      <c r="AB108" s="49" t="str">
        <f t="shared" si="21"/>
        <v/>
      </c>
      <c r="AD108" s="14">
        <v>289</v>
      </c>
      <c r="AE108" s="14" t="str">
        <f t="shared" si="24"/>
        <v/>
      </c>
      <c r="AF108" s="14" t="str">
        <f t="shared" si="25"/>
        <v>pikkutikka</v>
      </c>
    </row>
    <row r="109" spans="1:32" x14ac:dyDescent="0.2">
      <c r="A109" s="26" t="s">
        <v>149</v>
      </c>
      <c r="B109" s="79">
        <v>36</v>
      </c>
      <c r="C109" s="50" t="str">
        <f t="shared" si="22"/>
        <v/>
      </c>
      <c r="D109" s="17"/>
      <c r="E109" s="37"/>
      <c r="F109" s="47"/>
      <c r="G109" s="37"/>
      <c r="H109" s="17"/>
      <c r="I109" s="37"/>
      <c r="J109" s="17"/>
      <c r="K109" s="37"/>
      <c r="L109" s="17"/>
      <c r="M109" s="37"/>
      <c r="N109" s="17"/>
      <c r="O109" s="37"/>
      <c r="P109" s="17"/>
      <c r="Q109" s="37"/>
      <c r="R109" s="17"/>
      <c r="S109" s="37"/>
      <c r="T109" s="17"/>
      <c r="U109" s="37"/>
      <c r="V109" s="17"/>
      <c r="W109" s="37"/>
      <c r="X109" s="17"/>
      <c r="Y109" s="17"/>
      <c r="Z109" s="38" t="str">
        <f t="shared" si="20"/>
        <v/>
      </c>
      <c r="AA109" s="25"/>
      <c r="AB109" s="49" t="str">
        <f t="shared" si="21"/>
        <v/>
      </c>
      <c r="AD109" s="14">
        <v>290</v>
      </c>
      <c r="AE109" s="14" t="str">
        <f t="shared" si="24"/>
        <v/>
      </c>
      <c r="AF109" s="14" t="str">
        <f t="shared" si="25"/>
        <v>pohjantikka</v>
      </c>
    </row>
    <row r="110" spans="1:32" x14ac:dyDescent="0.2">
      <c r="A110" s="26" t="s">
        <v>150</v>
      </c>
      <c r="B110" s="79">
        <v>2</v>
      </c>
      <c r="C110" s="50" t="str">
        <f t="shared" si="22"/>
        <v/>
      </c>
      <c r="D110" s="51"/>
      <c r="E110" s="37"/>
      <c r="F110" s="47"/>
      <c r="G110" s="37"/>
      <c r="H110" s="17"/>
      <c r="I110" s="37"/>
      <c r="J110" s="17"/>
      <c r="K110" s="37"/>
      <c r="L110" s="17"/>
      <c r="M110" s="37"/>
      <c r="N110" s="17"/>
      <c r="O110" s="37"/>
      <c r="P110" s="17"/>
      <c r="Q110" s="37"/>
      <c r="R110" s="17"/>
      <c r="S110" s="37"/>
      <c r="T110" s="17"/>
      <c r="U110" s="37"/>
      <c r="V110" s="17"/>
      <c r="W110" s="37"/>
      <c r="X110" s="17"/>
      <c r="Y110" s="17"/>
      <c r="Z110" s="38" t="str">
        <f t="shared" si="20"/>
        <v/>
      </c>
      <c r="AA110" s="25"/>
      <c r="AB110" s="49" t="str">
        <f t="shared" si="21"/>
        <v/>
      </c>
      <c r="AD110" s="14">
        <v>297</v>
      </c>
      <c r="AE110" s="14" t="str">
        <f t="shared" si="24"/>
        <v/>
      </c>
      <c r="AF110" s="14" t="str">
        <f t="shared" si="25"/>
        <v>töyhtökiuru</v>
      </c>
    </row>
    <row r="111" spans="1:32" x14ac:dyDescent="0.2">
      <c r="A111" s="26" t="s">
        <v>151</v>
      </c>
      <c r="B111" s="79">
        <v>4</v>
      </c>
      <c r="C111" s="50" t="str">
        <f t="shared" si="22"/>
        <v/>
      </c>
      <c r="D111" s="51"/>
      <c r="E111" s="37"/>
      <c r="F111" s="47"/>
      <c r="G111" s="37"/>
      <c r="H111" s="17"/>
      <c r="I111" s="37"/>
      <c r="J111" s="17"/>
      <c r="K111" s="37"/>
      <c r="L111" s="17"/>
      <c r="M111" s="37"/>
      <c r="N111" s="17"/>
      <c r="O111" s="37"/>
      <c r="P111" s="17"/>
      <c r="Q111" s="37"/>
      <c r="R111" s="17"/>
      <c r="S111" s="37"/>
      <c r="T111" s="17"/>
      <c r="U111" s="37"/>
      <c r="V111" s="17"/>
      <c r="W111" s="37"/>
      <c r="X111" s="17"/>
      <c r="Y111" s="17"/>
      <c r="Z111" s="38" t="str">
        <f t="shared" si="20"/>
        <v/>
      </c>
      <c r="AA111" s="25"/>
      <c r="AB111" s="49" t="str">
        <f t="shared" si="21"/>
        <v/>
      </c>
      <c r="AD111" s="14">
        <v>299</v>
      </c>
      <c r="AE111" s="14" t="str">
        <f t="shared" si="24"/>
        <v/>
      </c>
      <c r="AF111" s="14" t="str">
        <f t="shared" si="25"/>
        <v>kiuru</v>
      </c>
    </row>
    <row r="112" spans="1:32" x14ac:dyDescent="0.2">
      <c r="A112" s="26" t="s">
        <v>152</v>
      </c>
      <c r="B112" s="79">
        <v>5</v>
      </c>
      <c r="C112" s="50" t="str">
        <f t="shared" si="22"/>
        <v/>
      </c>
      <c r="D112" s="51"/>
      <c r="E112" s="37"/>
      <c r="F112" s="47"/>
      <c r="G112" s="37"/>
      <c r="H112" s="17"/>
      <c r="I112" s="37"/>
      <c r="J112" s="17"/>
      <c r="K112" s="37"/>
      <c r="L112" s="17"/>
      <c r="M112" s="37"/>
      <c r="N112" s="17"/>
      <c r="O112" s="37"/>
      <c r="P112" s="17"/>
      <c r="Q112" s="37"/>
      <c r="R112" s="17"/>
      <c r="S112" s="37"/>
      <c r="T112" s="17"/>
      <c r="U112" s="37"/>
      <c r="V112" s="17"/>
      <c r="W112" s="37"/>
      <c r="X112" s="17"/>
      <c r="Y112" s="17"/>
      <c r="Z112" s="38" t="str">
        <f t="shared" si="20"/>
        <v/>
      </c>
      <c r="AA112" s="25"/>
      <c r="AB112" s="49" t="str">
        <f t="shared" si="21"/>
        <v/>
      </c>
      <c r="AD112" s="14">
        <v>300</v>
      </c>
      <c r="AE112" s="14" t="str">
        <f t="shared" si="24"/>
        <v/>
      </c>
      <c r="AF112" s="14" t="str">
        <f t="shared" si="25"/>
        <v>tunturikiuru</v>
      </c>
    </row>
    <row r="113" spans="1:1023" x14ac:dyDescent="0.2">
      <c r="A113" s="26" t="s">
        <v>153</v>
      </c>
      <c r="B113" s="79">
        <v>1</v>
      </c>
      <c r="C113" s="50" t="str">
        <f t="shared" si="22"/>
        <v/>
      </c>
      <c r="D113" s="17"/>
      <c r="E113" s="37"/>
      <c r="F113" s="47"/>
      <c r="G113" s="37"/>
      <c r="H113" s="17"/>
      <c r="I113" s="37"/>
      <c r="J113" s="17"/>
      <c r="K113" s="37"/>
      <c r="L113" s="17"/>
      <c r="M113" s="37"/>
      <c r="N113" s="17"/>
      <c r="O113" s="37"/>
      <c r="P113" s="17"/>
      <c r="Q113" s="37"/>
      <c r="R113" s="17"/>
      <c r="S113" s="37"/>
      <c r="T113" s="17"/>
      <c r="U113" s="37"/>
      <c r="V113" s="17"/>
      <c r="W113" s="37"/>
      <c r="X113" s="17"/>
      <c r="Y113" s="17"/>
      <c r="Z113" s="38" t="str">
        <f t="shared" si="20"/>
        <v/>
      </c>
      <c r="AA113" s="25"/>
      <c r="AB113" s="49" t="str">
        <f t="shared" si="21"/>
        <v/>
      </c>
      <c r="AD113" s="14">
        <v>312</v>
      </c>
      <c r="AE113" s="14" t="str">
        <f t="shared" si="24"/>
        <v/>
      </c>
      <c r="AF113" s="14" t="str">
        <f t="shared" si="25"/>
        <v>niittykirvinen</v>
      </c>
    </row>
    <row r="114" spans="1:1023" x14ac:dyDescent="0.2">
      <c r="A114" s="26" t="s">
        <v>154</v>
      </c>
      <c r="B114" s="79">
        <v>2</v>
      </c>
      <c r="C114" s="50" t="str">
        <f t="shared" si="22"/>
        <v/>
      </c>
      <c r="D114" s="51"/>
      <c r="E114" s="37"/>
      <c r="F114" s="47"/>
      <c r="G114" s="37"/>
      <c r="H114" s="17"/>
      <c r="I114" s="37"/>
      <c r="J114" s="17"/>
      <c r="K114" s="37"/>
      <c r="L114" s="17"/>
      <c r="M114" s="37"/>
      <c r="N114" s="17"/>
      <c r="O114" s="37"/>
      <c r="P114" s="17"/>
      <c r="Q114" s="37"/>
      <c r="R114" s="17"/>
      <c r="S114" s="37"/>
      <c r="T114" s="17"/>
      <c r="U114" s="37"/>
      <c r="V114" s="17"/>
      <c r="W114" s="37"/>
      <c r="X114" s="17"/>
      <c r="Y114" s="17"/>
      <c r="Z114" s="38" t="str">
        <f t="shared" si="20"/>
        <v/>
      </c>
      <c r="AA114" s="25"/>
      <c r="AB114" s="49" t="str">
        <f t="shared" si="21"/>
        <v/>
      </c>
      <c r="AD114" s="14">
        <v>318</v>
      </c>
      <c r="AE114" s="14" t="str">
        <f t="shared" si="24"/>
        <v/>
      </c>
      <c r="AF114" s="14" t="str">
        <f t="shared" si="25"/>
        <v>västäräkki</v>
      </c>
    </row>
    <row r="115" spans="1:1023" x14ac:dyDescent="0.2">
      <c r="A115" s="26" t="s">
        <v>155</v>
      </c>
      <c r="B115" s="79">
        <v>40</v>
      </c>
      <c r="C115" s="50" t="str">
        <f t="shared" si="22"/>
        <v/>
      </c>
      <c r="D115" s="17"/>
      <c r="E115" s="37"/>
      <c r="F115" s="47"/>
      <c r="G115" s="37"/>
      <c r="H115" s="17"/>
      <c r="I115" s="37"/>
      <c r="J115" s="17"/>
      <c r="K115" s="37"/>
      <c r="L115" s="17"/>
      <c r="M115" s="37"/>
      <c r="N115" s="17"/>
      <c r="O115" s="37"/>
      <c r="P115" s="17"/>
      <c r="Q115" s="37"/>
      <c r="R115" s="17"/>
      <c r="S115" s="37"/>
      <c r="T115" s="17"/>
      <c r="U115" s="37"/>
      <c r="V115" s="17"/>
      <c r="W115" s="37"/>
      <c r="X115" s="17"/>
      <c r="Y115" s="17"/>
      <c r="Z115" s="38" t="str">
        <f t="shared" si="20"/>
        <v/>
      </c>
      <c r="AA115" s="25"/>
      <c r="AB115" s="49" t="str">
        <f t="shared" si="21"/>
        <v/>
      </c>
      <c r="AD115" s="14">
        <v>319</v>
      </c>
      <c r="AE115" s="14" t="str">
        <f t="shared" si="24"/>
        <v/>
      </c>
      <c r="AF115" s="14" t="str">
        <f t="shared" si="25"/>
        <v>tilhi</v>
      </c>
    </row>
    <row r="116" spans="1:1023" x14ac:dyDescent="0.2">
      <c r="A116" s="26" t="s">
        <v>156</v>
      </c>
      <c r="B116" s="79">
        <v>36</v>
      </c>
      <c r="C116" s="50" t="str">
        <f t="shared" si="22"/>
        <v/>
      </c>
      <c r="D116" s="17"/>
      <c r="E116" s="37"/>
      <c r="F116" s="47"/>
      <c r="G116" s="37"/>
      <c r="H116" s="17"/>
      <c r="I116" s="37"/>
      <c r="J116" s="17"/>
      <c r="K116" s="37"/>
      <c r="L116" s="17"/>
      <c r="M116" s="37"/>
      <c r="N116" s="17"/>
      <c r="O116" s="37"/>
      <c r="P116" s="17"/>
      <c r="Q116" s="37"/>
      <c r="R116" s="17"/>
      <c r="S116" s="37"/>
      <c r="T116" s="17"/>
      <c r="U116" s="37"/>
      <c r="V116" s="17"/>
      <c r="W116" s="37"/>
      <c r="X116" s="17"/>
      <c r="Y116" s="17"/>
      <c r="Z116" s="38" t="str">
        <f t="shared" si="20"/>
        <v/>
      </c>
      <c r="AA116" s="25"/>
      <c r="AB116" s="49" t="str">
        <f t="shared" si="21"/>
        <v/>
      </c>
      <c r="AD116" s="14">
        <v>320</v>
      </c>
      <c r="AE116" s="14" t="str">
        <f t="shared" si="24"/>
        <v/>
      </c>
      <c r="AF116" s="14" t="str">
        <f t="shared" si="25"/>
        <v>koskikara</v>
      </c>
    </row>
    <row r="117" spans="1:1023" s="29" customFormat="1" x14ac:dyDescent="0.2">
      <c r="A117" s="26" t="s">
        <v>227</v>
      </c>
      <c r="B117" s="79">
        <v>1</v>
      </c>
      <c r="C117" s="50" t="str">
        <f t="shared" ref="C117" si="26">Z117</f>
        <v/>
      </c>
      <c r="D117" s="17"/>
      <c r="E117" s="37"/>
      <c r="F117" s="47"/>
      <c r="G117" s="37"/>
      <c r="H117" s="17"/>
      <c r="I117" s="37"/>
      <c r="J117" s="17"/>
      <c r="K117" s="37"/>
      <c r="L117" s="17"/>
      <c r="M117" s="37"/>
      <c r="N117" s="17"/>
      <c r="O117" s="37"/>
      <c r="P117" s="17"/>
      <c r="Q117" s="37"/>
      <c r="R117" s="17"/>
      <c r="S117" s="37"/>
      <c r="T117" s="17"/>
      <c r="U117" s="37"/>
      <c r="V117" s="17"/>
      <c r="W117" s="37"/>
      <c r="X117" s="17"/>
      <c r="Y117" s="17"/>
      <c r="Z117" s="38" t="str">
        <f t="shared" si="20"/>
        <v/>
      </c>
      <c r="AA117" s="25"/>
      <c r="AB117" s="49" t="str">
        <f t="shared" si="21"/>
        <v/>
      </c>
      <c r="AD117" s="29">
        <v>322</v>
      </c>
      <c r="AE117" s="14" t="str">
        <f t="shared" si="24"/>
        <v/>
      </c>
      <c r="AF117" s="14" t="str">
        <f t="shared" si="25"/>
        <v>peukaloinen</v>
      </c>
      <c r="AMI117"/>
    </row>
    <row r="118" spans="1:1023" s="29" customFormat="1" x14ac:dyDescent="0.2">
      <c r="A118" s="26" t="s">
        <v>157</v>
      </c>
      <c r="B118" s="79">
        <v>3</v>
      </c>
      <c r="C118" s="50" t="str">
        <f t="shared" si="22"/>
        <v/>
      </c>
      <c r="D118" s="17"/>
      <c r="E118" s="37"/>
      <c r="F118" s="47"/>
      <c r="G118" s="37"/>
      <c r="H118" s="17"/>
      <c r="I118" s="37"/>
      <c r="J118" s="17"/>
      <c r="K118" s="37"/>
      <c r="L118" s="17"/>
      <c r="M118" s="37"/>
      <c r="N118" s="17"/>
      <c r="O118" s="37"/>
      <c r="P118" s="17"/>
      <c r="Q118" s="37"/>
      <c r="R118" s="17"/>
      <c r="S118" s="37"/>
      <c r="T118" s="17"/>
      <c r="U118" s="37"/>
      <c r="V118" s="17"/>
      <c r="W118" s="37"/>
      <c r="X118" s="17"/>
      <c r="Y118" s="17"/>
      <c r="Z118" s="38" t="str">
        <f t="shared" si="20"/>
        <v/>
      </c>
      <c r="AA118" s="25"/>
      <c r="AB118" s="49" t="str">
        <f t="shared" si="21"/>
        <v/>
      </c>
      <c r="AD118" s="29">
        <v>322</v>
      </c>
      <c r="AE118" s="14" t="str">
        <f t="shared" si="24"/>
        <v/>
      </c>
      <c r="AF118" s="14" t="str">
        <f t="shared" si="25"/>
        <v>rautiainen</v>
      </c>
      <c r="AMI118"/>
    </row>
    <row r="119" spans="1:1023" s="29" customFormat="1" x14ac:dyDescent="0.2">
      <c r="A119" s="26" t="s">
        <v>158</v>
      </c>
      <c r="B119" s="79">
        <v>1</v>
      </c>
      <c r="C119" s="50" t="str">
        <f t="shared" si="22"/>
        <v/>
      </c>
      <c r="D119" s="17"/>
      <c r="E119" s="37"/>
      <c r="F119" s="47"/>
      <c r="G119" s="37"/>
      <c r="H119" s="17"/>
      <c r="I119" s="37"/>
      <c r="J119" s="17"/>
      <c r="K119" s="37"/>
      <c r="L119" s="17"/>
      <c r="M119" s="37"/>
      <c r="N119" s="17"/>
      <c r="O119" s="37"/>
      <c r="P119" s="17"/>
      <c r="Q119" s="37"/>
      <c r="R119" s="17"/>
      <c r="S119" s="37"/>
      <c r="T119" s="17"/>
      <c r="U119" s="37"/>
      <c r="V119" s="17"/>
      <c r="W119" s="37"/>
      <c r="X119" s="17"/>
      <c r="Y119" s="17"/>
      <c r="Z119" s="38" t="str">
        <f t="shared" si="20"/>
        <v/>
      </c>
      <c r="AA119" s="25"/>
      <c r="AB119" s="49" t="str">
        <f t="shared" si="21"/>
        <v/>
      </c>
      <c r="AD119" s="29">
        <v>324</v>
      </c>
      <c r="AE119" s="14" t="str">
        <f t="shared" si="24"/>
        <v/>
      </c>
      <c r="AF119" s="14" t="str">
        <f t="shared" si="25"/>
        <v>mustakurkkurautiainen</v>
      </c>
      <c r="AMI119"/>
    </row>
    <row r="120" spans="1:1023" x14ac:dyDescent="0.2">
      <c r="A120" s="26" t="s">
        <v>159</v>
      </c>
      <c r="B120" s="79">
        <v>22</v>
      </c>
      <c r="C120" s="50" t="str">
        <f t="shared" si="22"/>
        <v/>
      </c>
      <c r="D120" s="51"/>
      <c r="E120" s="37"/>
      <c r="F120" s="47"/>
      <c r="G120" s="37"/>
      <c r="H120" s="17"/>
      <c r="I120" s="37"/>
      <c r="J120" s="17"/>
      <c r="K120" s="37"/>
      <c r="L120" s="17"/>
      <c r="M120" s="37"/>
      <c r="N120" s="17"/>
      <c r="O120" s="37"/>
      <c r="P120" s="17"/>
      <c r="Q120" s="37"/>
      <c r="R120" s="17"/>
      <c r="S120" s="37"/>
      <c r="T120" s="17"/>
      <c r="U120" s="37"/>
      <c r="V120" s="17"/>
      <c r="W120" s="37"/>
      <c r="X120" s="17"/>
      <c r="Y120" s="17"/>
      <c r="Z120" s="38" t="str">
        <f t="shared" si="20"/>
        <v/>
      </c>
      <c r="AA120" s="25"/>
      <c r="AB120" s="49" t="str">
        <f t="shared" si="21"/>
        <v/>
      </c>
      <c r="AD120" s="14">
        <v>327</v>
      </c>
      <c r="AE120" s="14" t="str">
        <f t="shared" si="24"/>
        <v/>
      </c>
      <c r="AF120" s="14" t="str">
        <f t="shared" si="25"/>
        <v>punarinta</v>
      </c>
    </row>
    <row r="121" spans="1:1023" x14ac:dyDescent="0.2">
      <c r="A121" s="26" t="s">
        <v>160</v>
      </c>
      <c r="B121" s="79">
        <v>33</v>
      </c>
      <c r="C121" s="50" t="str">
        <f t="shared" ref="C121:C152" si="27">Z121</f>
        <v/>
      </c>
      <c r="D121" s="17"/>
      <c r="E121" s="37"/>
      <c r="F121" s="47"/>
      <c r="G121" s="37"/>
      <c r="H121" s="17"/>
      <c r="I121" s="37"/>
      <c r="J121" s="17"/>
      <c r="K121" s="37"/>
      <c r="L121" s="17"/>
      <c r="M121" s="37"/>
      <c r="N121" s="17"/>
      <c r="O121" s="37"/>
      <c r="P121" s="17"/>
      <c r="Q121" s="37"/>
      <c r="R121" s="17"/>
      <c r="S121" s="37"/>
      <c r="T121" s="17"/>
      <c r="U121" s="37"/>
      <c r="V121" s="17"/>
      <c r="W121" s="37"/>
      <c r="X121" s="17"/>
      <c r="Y121" s="17"/>
      <c r="Z121" s="38" t="str">
        <f t="shared" si="20"/>
        <v/>
      </c>
      <c r="AA121" s="25"/>
      <c r="AB121" s="49" t="str">
        <f t="shared" si="21"/>
        <v/>
      </c>
      <c r="AD121" s="14">
        <v>349</v>
      </c>
      <c r="AE121" s="14" t="str">
        <f t="shared" si="24"/>
        <v/>
      </c>
      <c r="AF121" s="14" t="str">
        <f t="shared" si="25"/>
        <v>mustarastas</v>
      </c>
    </row>
    <row r="122" spans="1:1023" x14ac:dyDescent="0.2">
      <c r="A122" s="26" t="s">
        <v>161</v>
      </c>
      <c r="B122" s="79">
        <v>1</v>
      </c>
      <c r="C122" s="50" t="str">
        <f t="shared" si="27"/>
        <v/>
      </c>
      <c r="D122" s="17"/>
      <c r="E122" s="37"/>
      <c r="F122" s="47"/>
      <c r="G122" s="37"/>
      <c r="H122" s="17"/>
      <c r="I122" s="37"/>
      <c r="J122" s="17"/>
      <c r="K122" s="37"/>
      <c r="L122" s="17"/>
      <c r="M122" s="37"/>
      <c r="N122" s="17"/>
      <c r="O122" s="37"/>
      <c r="P122" s="17"/>
      <c r="Q122" s="37"/>
      <c r="R122" s="17"/>
      <c r="S122" s="37"/>
      <c r="T122" s="17"/>
      <c r="U122" s="37"/>
      <c r="V122" s="17"/>
      <c r="W122" s="37"/>
      <c r="X122" s="17"/>
      <c r="Y122" s="17"/>
      <c r="Z122" s="38" t="str">
        <f t="shared" si="20"/>
        <v/>
      </c>
      <c r="AA122" s="25"/>
      <c r="AB122" s="49" t="str">
        <f t="shared" si="21"/>
        <v/>
      </c>
      <c r="AD122" s="14">
        <v>352</v>
      </c>
      <c r="AE122" s="14" t="str">
        <f t="shared" si="24"/>
        <v/>
      </c>
      <c r="AF122" s="14" t="str">
        <f t="shared" si="25"/>
        <v>ruostesiipirastas</v>
      </c>
    </row>
    <row r="123" spans="1:1023" x14ac:dyDescent="0.2">
      <c r="A123" s="26" t="s">
        <v>162</v>
      </c>
      <c r="B123" s="79">
        <v>2</v>
      </c>
      <c r="C123" s="50" t="str">
        <f t="shared" si="27"/>
        <v/>
      </c>
      <c r="D123" s="51"/>
      <c r="E123" s="37"/>
      <c r="F123" s="47"/>
      <c r="G123" s="37"/>
      <c r="H123" s="17"/>
      <c r="I123" s="37"/>
      <c r="J123" s="17"/>
      <c r="K123" s="37"/>
      <c r="L123" s="17"/>
      <c r="M123" s="37"/>
      <c r="N123" s="17"/>
      <c r="O123" s="37"/>
      <c r="P123" s="17"/>
      <c r="Q123" s="37"/>
      <c r="R123" s="17"/>
      <c r="S123" s="37"/>
      <c r="T123" s="17"/>
      <c r="U123" s="37"/>
      <c r="V123" s="17"/>
      <c r="W123" s="37"/>
      <c r="X123" s="17"/>
      <c r="Y123" s="17"/>
      <c r="Z123" s="38" t="str">
        <f t="shared" si="20"/>
        <v/>
      </c>
      <c r="AA123" s="25"/>
      <c r="AB123" s="49" t="str">
        <f t="shared" si="21"/>
        <v/>
      </c>
      <c r="AD123" s="14">
        <v>353</v>
      </c>
      <c r="AE123" s="14" t="str">
        <f t="shared" si="24"/>
        <v/>
      </c>
      <c r="AF123" s="14" t="str">
        <f t="shared" si="25"/>
        <v>mustakaularastas</v>
      </c>
    </row>
    <row r="124" spans="1:1023" x14ac:dyDescent="0.2">
      <c r="A124" s="26" t="s">
        <v>163</v>
      </c>
      <c r="B124" s="79">
        <v>40</v>
      </c>
      <c r="C124" s="50" t="str">
        <f t="shared" si="27"/>
        <v/>
      </c>
      <c r="D124" s="17"/>
      <c r="E124" s="37"/>
      <c r="F124" s="47"/>
      <c r="G124" s="37"/>
      <c r="H124" s="17"/>
      <c r="I124" s="37"/>
      <c r="J124" s="17"/>
      <c r="K124" s="37"/>
      <c r="L124" s="17"/>
      <c r="M124" s="37"/>
      <c r="N124" s="17"/>
      <c r="O124" s="37"/>
      <c r="P124" s="17"/>
      <c r="Q124" s="37"/>
      <c r="R124" s="17"/>
      <c r="S124" s="37"/>
      <c r="T124" s="17"/>
      <c r="U124" s="37"/>
      <c r="V124" s="17"/>
      <c r="W124" s="37"/>
      <c r="X124" s="17"/>
      <c r="Y124" s="17"/>
      <c r="Z124" s="38" t="str">
        <f t="shared" si="20"/>
        <v/>
      </c>
      <c r="AA124" s="25"/>
      <c r="AB124" s="49" t="str">
        <f t="shared" si="21"/>
        <v/>
      </c>
      <c r="AD124" s="14">
        <v>354</v>
      </c>
      <c r="AE124" s="14" t="str">
        <f t="shared" si="24"/>
        <v/>
      </c>
      <c r="AF124" s="14" t="str">
        <f t="shared" si="25"/>
        <v>räkättirastas</v>
      </c>
    </row>
    <row r="125" spans="1:1023" x14ac:dyDescent="0.2">
      <c r="A125" s="30" t="s">
        <v>164</v>
      </c>
      <c r="B125" s="79">
        <v>6</v>
      </c>
      <c r="C125" s="50" t="str">
        <f t="shared" si="27"/>
        <v/>
      </c>
      <c r="D125" s="51"/>
      <c r="E125" s="37"/>
      <c r="F125" s="47"/>
      <c r="G125" s="37"/>
      <c r="H125" s="17"/>
      <c r="I125" s="37"/>
      <c r="J125" s="17"/>
      <c r="K125" s="37"/>
      <c r="L125" s="17"/>
      <c r="M125" s="37"/>
      <c r="N125" s="17"/>
      <c r="O125" s="37"/>
      <c r="P125" s="17"/>
      <c r="Q125" s="37"/>
      <c r="R125" s="17"/>
      <c r="S125" s="37"/>
      <c r="T125" s="17"/>
      <c r="U125" s="37"/>
      <c r="V125" s="17"/>
      <c r="W125" s="37"/>
      <c r="X125" s="17"/>
      <c r="Y125" s="17"/>
      <c r="Z125" s="38" t="str">
        <f t="shared" si="20"/>
        <v/>
      </c>
      <c r="AA125" s="25"/>
      <c r="AB125" s="49" t="str">
        <f t="shared" si="21"/>
        <v/>
      </c>
      <c r="AD125" s="14">
        <v>355</v>
      </c>
      <c r="AE125" s="14" t="str">
        <f t="shared" si="24"/>
        <v/>
      </c>
      <c r="AF125" s="14" t="str">
        <f t="shared" si="25"/>
        <v>laulurastas</v>
      </c>
    </row>
    <row r="126" spans="1:1023" x14ac:dyDescent="0.2">
      <c r="A126" s="26" t="s">
        <v>165</v>
      </c>
      <c r="B126" s="79">
        <v>16</v>
      </c>
      <c r="C126" s="50" t="str">
        <f t="shared" si="27"/>
        <v/>
      </c>
      <c r="D126" s="17"/>
      <c r="E126" s="37"/>
      <c r="F126" s="47"/>
      <c r="G126" s="37"/>
      <c r="H126" s="17"/>
      <c r="I126" s="37"/>
      <c r="J126" s="17"/>
      <c r="K126" s="37"/>
      <c r="L126" s="17"/>
      <c r="M126" s="37"/>
      <c r="N126" s="17"/>
      <c r="O126" s="37"/>
      <c r="P126" s="17"/>
      <c r="Q126" s="37"/>
      <c r="R126" s="17"/>
      <c r="S126" s="37"/>
      <c r="T126" s="17"/>
      <c r="U126" s="37"/>
      <c r="V126" s="17"/>
      <c r="W126" s="37"/>
      <c r="X126" s="17"/>
      <c r="Y126" s="17"/>
      <c r="Z126" s="38" t="str">
        <f t="shared" si="20"/>
        <v/>
      </c>
      <c r="AA126" s="25"/>
      <c r="AB126" s="49" t="str">
        <f t="shared" si="21"/>
        <v/>
      </c>
      <c r="AD126" s="14">
        <v>356</v>
      </c>
      <c r="AE126" s="14" t="str">
        <f t="shared" si="24"/>
        <v/>
      </c>
      <c r="AF126" s="14" t="str">
        <f t="shared" si="25"/>
        <v>punakylkirastas</v>
      </c>
    </row>
    <row r="127" spans="1:1023" x14ac:dyDescent="0.2">
      <c r="A127" s="26" t="s">
        <v>166</v>
      </c>
      <c r="B127" s="79">
        <v>1</v>
      </c>
      <c r="C127" s="50" t="str">
        <f t="shared" si="27"/>
        <v/>
      </c>
      <c r="D127" s="17"/>
      <c r="E127" s="37"/>
      <c r="F127" s="47"/>
      <c r="G127" s="37"/>
      <c r="H127" s="17"/>
      <c r="I127" s="37"/>
      <c r="J127" s="17"/>
      <c r="K127" s="37"/>
      <c r="L127" s="17"/>
      <c r="M127" s="37"/>
      <c r="N127" s="17"/>
      <c r="O127" s="37"/>
      <c r="P127" s="17"/>
      <c r="Q127" s="37"/>
      <c r="R127" s="17"/>
      <c r="S127" s="37"/>
      <c r="T127" s="17"/>
      <c r="U127" s="37"/>
      <c r="V127" s="17"/>
      <c r="W127" s="37"/>
      <c r="X127" s="17"/>
      <c r="Y127" s="17"/>
      <c r="Z127" s="38" t="str">
        <f t="shared" si="20"/>
        <v/>
      </c>
      <c r="AA127" s="25"/>
      <c r="AB127" s="49" t="str">
        <f t="shared" si="21"/>
        <v/>
      </c>
      <c r="AD127" s="14">
        <v>357</v>
      </c>
      <c r="AE127" s="14" t="str">
        <f t="shared" si="24"/>
        <v/>
      </c>
      <c r="AF127" s="14" t="str">
        <f t="shared" si="25"/>
        <v>kulorastas</v>
      </c>
    </row>
    <row r="128" spans="1:1023" x14ac:dyDescent="0.2">
      <c r="A128" s="26" t="s">
        <v>167</v>
      </c>
      <c r="B128" s="79"/>
      <c r="C128" s="50" t="str">
        <f t="shared" si="27"/>
        <v/>
      </c>
      <c r="D128" s="17"/>
      <c r="E128" s="37"/>
      <c r="F128" s="47"/>
      <c r="G128" s="37"/>
      <c r="H128" s="17"/>
      <c r="I128" s="37"/>
      <c r="J128" s="17"/>
      <c r="K128" s="37"/>
      <c r="L128" s="17"/>
      <c r="M128" s="37"/>
      <c r="N128" s="17"/>
      <c r="O128" s="37"/>
      <c r="P128" s="17"/>
      <c r="Q128" s="37"/>
      <c r="R128" s="17"/>
      <c r="S128" s="37"/>
      <c r="T128" s="17"/>
      <c r="U128" s="37"/>
      <c r="V128" s="17"/>
      <c r="W128" s="37"/>
      <c r="X128" s="17"/>
      <c r="Y128" s="17"/>
      <c r="Z128" s="38" t="str">
        <f t="shared" si="20"/>
        <v/>
      </c>
      <c r="AA128" s="25"/>
      <c r="AB128" s="49" t="str">
        <f t="shared" si="21"/>
        <v/>
      </c>
      <c r="AD128" s="14">
        <v>357.5</v>
      </c>
      <c r="AE128" s="14" t="str">
        <f t="shared" si="24"/>
        <v/>
      </c>
      <c r="AF128" s="14" t="str">
        <f t="shared" si="25"/>
        <v>rastaslaji (Turdus)</v>
      </c>
    </row>
    <row r="129" spans="1:1023" x14ac:dyDescent="0.2">
      <c r="A129" s="26" t="s">
        <v>168</v>
      </c>
      <c r="B129" s="79">
        <v>17</v>
      </c>
      <c r="C129" s="50" t="str">
        <f t="shared" si="27"/>
        <v/>
      </c>
      <c r="D129" s="17"/>
      <c r="E129" s="37"/>
      <c r="F129" s="47"/>
      <c r="G129" s="37"/>
      <c r="H129" s="17"/>
      <c r="I129" s="37"/>
      <c r="J129" s="17"/>
      <c r="K129" s="37"/>
      <c r="L129" s="17"/>
      <c r="M129" s="37"/>
      <c r="N129" s="17"/>
      <c r="O129" s="37"/>
      <c r="P129" s="17"/>
      <c r="Q129" s="37"/>
      <c r="R129" s="17"/>
      <c r="S129" s="37"/>
      <c r="T129" s="17"/>
      <c r="U129" s="37"/>
      <c r="V129" s="17"/>
      <c r="W129" s="37"/>
      <c r="X129" s="17"/>
      <c r="Y129" s="17"/>
      <c r="Z129" s="38" t="str">
        <f t="shared" si="20"/>
        <v/>
      </c>
      <c r="AA129" s="25"/>
      <c r="AB129" s="49" t="str">
        <f t="shared" si="21"/>
        <v/>
      </c>
      <c r="AD129" s="14">
        <v>384</v>
      </c>
      <c r="AE129" s="14" t="str">
        <f t="shared" si="24"/>
        <v/>
      </c>
      <c r="AF129" s="14" t="str">
        <f t="shared" si="25"/>
        <v>mustapääkerttu</v>
      </c>
    </row>
    <row r="130" spans="1:1023" x14ac:dyDescent="0.2">
      <c r="A130" s="26" t="s">
        <v>169</v>
      </c>
      <c r="B130" s="79">
        <v>38</v>
      </c>
      <c r="C130" s="50" t="str">
        <f t="shared" si="27"/>
        <v/>
      </c>
      <c r="D130" s="17"/>
      <c r="E130" s="37"/>
      <c r="F130" s="47"/>
      <c r="G130" s="37"/>
      <c r="H130" s="17"/>
      <c r="I130" s="37"/>
      <c r="J130" s="17"/>
      <c r="K130" s="37"/>
      <c r="L130" s="17"/>
      <c r="M130" s="37"/>
      <c r="N130" s="17"/>
      <c r="O130" s="37"/>
      <c r="P130" s="17"/>
      <c r="Q130" s="37"/>
      <c r="R130" s="17"/>
      <c r="S130" s="37"/>
      <c r="T130" s="17"/>
      <c r="U130" s="37"/>
      <c r="V130" s="17"/>
      <c r="W130" s="37"/>
      <c r="X130" s="17"/>
      <c r="Y130" s="17"/>
      <c r="Z130" s="38" t="str">
        <f t="shared" si="20"/>
        <v/>
      </c>
      <c r="AA130" s="25"/>
      <c r="AB130" s="49" t="str">
        <f t="shared" si="21"/>
        <v/>
      </c>
      <c r="AD130" s="14">
        <v>401</v>
      </c>
      <c r="AE130" s="14" t="str">
        <f t="shared" si="24"/>
        <v/>
      </c>
      <c r="AF130" s="14" t="str">
        <f t="shared" si="25"/>
        <v>hippiäinen</v>
      </c>
    </row>
    <row r="131" spans="1:1023" x14ac:dyDescent="0.2">
      <c r="A131" s="26" t="s">
        <v>170</v>
      </c>
      <c r="B131" s="79">
        <v>18</v>
      </c>
      <c r="C131" s="50" t="str">
        <f t="shared" si="27"/>
        <v/>
      </c>
      <c r="D131" s="17"/>
      <c r="E131" s="37"/>
      <c r="F131" s="47"/>
      <c r="G131" s="37"/>
      <c r="H131" s="17"/>
      <c r="I131" s="37"/>
      <c r="J131" s="17"/>
      <c r="K131" s="37"/>
      <c r="L131" s="17"/>
      <c r="M131" s="37"/>
      <c r="N131" s="17"/>
      <c r="O131" s="37"/>
      <c r="P131" s="17"/>
      <c r="Q131" s="37"/>
      <c r="R131" s="17"/>
      <c r="S131" s="37"/>
      <c r="T131" s="17"/>
      <c r="U131" s="37"/>
      <c r="V131" s="17"/>
      <c r="W131" s="37"/>
      <c r="X131" s="17"/>
      <c r="Y131" s="17"/>
      <c r="Z131" s="38" t="str">
        <f t="shared" si="20"/>
        <v/>
      </c>
      <c r="AA131" s="25"/>
      <c r="AB131" s="49" t="str">
        <f t="shared" si="21"/>
        <v/>
      </c>
      <c r="AD131" s="14">
        <v>408</v>
      </c>
      <c r="AE131" s="14" t="str">
        <f t="shared" si="24"/>
        <v/>
      </c>
      <c r="AF131" s="14" t="str">
        <f t="shared" si="25"/>
        <v>viiksitimali</v>
      </c>
    </row>
    <row r="132" spans="1:1023" x14ac:dyDescent="0.2">
      <c r="A132" s="26" t="s">
        <v>171</v>
      </c>
      <c r="B132" s="79">
        <v>36</v>
      </c>
      <c r="C132" s="50" t="str">
        <f t="shared" si="27"/>
        <v/>
      </c>
      <c r="D132" s="17"/>
      <c r="E132" s="37"/>
      <c r="F132" s="47"/>
      <c r="G132" s="37"/>
      <c r="H132" s="17"/>
      <c r="I132" s="37"/>
      <c r="J132" s="17"/>
      <c r="K132" s="37"/>
      <c r="L132" s="17"/>
      <c r="M132" s="37"/>
      <c r="N132" s="17"/>
      <c r="O132" s="37"/>
      <c r="P132" s="17"/>
      <c r="Q132" s="37"/>
      <c r="R132" s="17"/>
      <c r="S132" s="37"/>
      <c r="T132" s="17"/>
      <c r="U132" s="37"/>
      <c r="V132" s="17"/>
      <c r="W132" s="37"/>
      <c r="X132" s="17"/>
      <c r="Y132" s="17"/>
      <c r="Z132" s="38" t="str">
        <f t="shared" si="20"/>
        <v/>
      </c>
      <c r="AA132" s="25"/>
      <c r="AB132" s="49" t="str">
        <f t="shared" si="21"/>
        <v/>
      </c>
      <c r="AD132" s="14">
        <v>409</v>
      </c>
      <c r="AE132" s="14" t="str">
        <f t="shared" ref="AE132:AE163" si="28">IF(AB132=1,A132,"")</f>
        <v/>
      </c>
      <c r="AF132" s="14" t="str">
        <f t="shared" ref="AF132:AF163" si="29">IF(AB132=1,"",A132)</f>
        <v>pyrstötiainen</v>
      </c>
    </row>
    <row r="133" spans="1:1023" x14ac:dyDescent="0.2">
      <c r="A133" s="71" t="s">
        <v>172</v>
      </c>
      <c r="B133" s="79">
        <v>2</v>
      </c>
      <c r="C133" s="53" t="str">
        <f t="shared" si="27"/>
        <v/>
      </c>
      <c r="D133" s="54"/>
      <c r="E133" s="37"/>
      <c r="F133" s="47"/>
      <c r="G133" s="37"/>
      <c r="H133" s="17"/>
      <c r="I133" s="37"/>
      <c r="J133" s="17"/>
      <c r="K133" s="37"/>
      <c r="L133" s="17"/>
      <c r="M133" s="37"/>
      <c r="N133" s="17"/>
      <c r="O133" s="37"/>
      <c r="P133" s="17"/>
      <c r="Q133" s="37"/>
      <c r="R133" s="17"/>
      <c r="S133" s="37"/>
      <c r="T133" s="17"/>
      <c r="U133" s="37"/>
      <c r="V133" s="17"/>
      <c r="W133" s="37"/>
      <c r="X133" s="17"/>
      <c r="Y133" s="17"/>
      <c r="Z133" s="38" t="str">
        <f t="shared" ref="Z133:Z176" si="30">IF(COUNTA(D133:Y133)&gt;0,COUNTA(D133:Y133),"")</f>
        <v/>
      </c>
      <c r="AA133" s="25"/>
      <c r="AB133" s="49" t="str">
        <f t="shared" ref="AB133:AB176" si="31">IF(Z133&lt;&gt;"",1,"")</f>
        <v/>
      </c>
      <c r="AD133" s="14">
        <v>410</v>
      </c>
      <c r="AE133" s="14" t="str">
        <f t="shared" si="28"/>
        <v/>
      </c>
      <c r="AF133" s="14" t="str">
        <f t="shared" si="29"/>
        <v>valkopäätiainen</v>
      </c>
    </row>
    <row r="134" spans="1:1023" x14ac:dyDescent="0.2">
      <c r="A134" s="26" t="s">
        <v>173</v>
      </c>
      <c r="B134" s="79">
        <v>40</v>
      </c>
      <c r="C134" s="50" t="str">
        <f t="shared" si="27"/>
        <v/>
      </c>
      <c r="D134" s="17"/>
      <c r="E134" s="37"/>
      <c r="F134" s="47"/>
      <c r="G134" s="37"/>
      <c r="H134" s="17"/>
      <c r="I134" s="37"/>
      <c r="J134" s="17"/>
      <c r="K134" s="37"/>
      <c r="L134" s="17"/>
      <c r="M134" s="37"/>
      <c r="N134" s="17"/>
      <c r="O134" s="37"/>
      <c r="P134" s="17"/>
      <c r="Q134" s="37"/>
      <c r="R134" s="17"/>
      <c r="S134" s="37"/>
      <c r="T134" s="17"/>
      <c r="U134" s="37"/>
      <c r="V134" s="17"/>
      <c r="W134" s="37"/>
      <c r="X134" s="17"/>
      <c r="Y134" s="17"/>
      <c r="Z134" s="38" t="str">
        <f t="shared" si="30"/>
        <v/>
      </c>
      <c r="AA134" s="25"/>
      <c r="AB134" s="49" t="str">
        <f t="shared" si="31"/>
        <v/>
      </c>
      <c r="AD134" s="14">
        <v>411</v>
      </c>
      <c r="AE134" s="14" t="str">
        <f t="shared" si="28"/>
        <v/>
      </c>
      <c r="AF134" s="14" t="str">
        <f t="shared" si="29"/>
        <v>sinitiainen</v>
      </c>
    </row>
    <row r="135" spans="1:1023" x14ac:dyDescent="0.2">
      <c r="A135" s="26" t="s">
        <v>174</v>
      </c>
      <c r="B135" s="79">
        <v>40</v>
      </c>
      <c r="C135" s="50" t="str">
        <f t="shared" si="27"/>
        <v/>
      </c>
      <c r="D135" s="17"/>
      <c r="E135" s="37"/>
      <c r="F135" s="47"/>
      <c r="G135" s="37"/>
      <c r="H135" s="17"/>
      <c r="I135" s="37"/>
      <c r="J135" s="17"/>
      <c r="K135" s="37"/>
      <c r="L135" s="17"/>
      <c r="M135" s="37"/>
      <c r="N135" s="17"/>
      <c r="O135" s="37"/>
      <c r="P135" s="17"/>
      <c r="Q135" s="37"/>
      <c r="R135" s="17"/>
      <c r="S135" s="37"/>
      <c r="T135" s="17"/>
      <c r="U135" s="37"/>
      <c r="V135" s="17"/>
      <c r="W135" s="37"/>
      <c r="X135" s="17"/>
      <c r="Y135" s="17"/>
      <c r="Z135" s="38" t="str">
        <f t="shared" si="30"/>
        <v/>
      </c>
      <c r="AA135" s="25"/>
      <c r="AB135" s="49" t="str">
        <f t="shared" si="31"/>
        <v/>
      </c>
      <c r="AD135" s="14">
        <v>412</v>
      </c>
      <c r="AE135" s="14" t="str">
        <f t="shared" si="28"/>
        <v/>
      </c>
      <c r="AF135" s="14" t="str">
        <f t="shared" si="29"/>
        <v>talitiainen</v>
      </c>
    </row>
    <row r="136" spans="1:1023" x14ac:dyDescent="0.2">
      <c r="A136" s="26" t="s">
        <v>175</v>
      </c>
      <c r="B136" s="79">
        <v>40</v>
      </c>
      <c r="C136" s="50" t="str">
        <f t="shared" si="27"/>
        <v/>
      </c>
      <c r="D136" s="17"/>
      <c r="E136" s="37"/>
      <c r="F136" s="47"/>
      <c r="G136" s="37"/>
      <c r="H136" s="17"/>
      <c r="I136" s="37"/>
      <c r="J136" s="17"/>
      <c r="K136" s="37"/>
      <c r="L136" s="17"/>
      <c r="M136" s="37"/>
      <c r="N136" s="17"/>
      <c r="O136" s="37"/>
      <c r="P136" s="17"/>
      <c r="Q136" s="37"/>
      <c r="R136" s="17"/>
      <c r="S136" s="37"/>
      <c r="T136" s="17"/>
      <c r="U136" s="37"/>
      <c r="V136" s="17"/>
      <c r="W136" s="37"/>
      <c r="X136" s="17"/>
      <c r="Y136" s="17"/>
      <c r="Z136" s="38" t="str">
        <f t="shared" si="30"/>
        <v/>
      </c>
      <c r="AA136" s="25"/>
      <c r="AB136" s="49" t="str">
        <f t="shared" si="31"/>
        <v/>
      </c>
      <c r="AD136" s="14">
        <v>413</v>
      </c>
      <c r="AE136" s="14" t="str">
        <f t="shared" si="28"/>
        <v/>
      </c>
      <c r="AF136" s="14" t="str">
        <f t="shared" si="29"/>
        <v>kuusitiainen</v>
      </c>
    </row>
    <row r="137" spans="1:1023" x14ac:dyDescent="0.2">
      <c r="A137" s="26" t="s">
        <v>176</v>
      </c>
      <c r="B137" s="79">
        <v>39</v>
      </c>
      <c r="C137" s="50" t="str">
        <f t="shared" si="27"/>
        <v/>
      </c>
      <c r="D137" s="17"/>
      <c r="E137" s="37"/>
      <c r="F137" s="47"/>
      <c r="G137" s="37"/>
      <c r="H137" s="17"/>
      <c r="I137" s="37"/>
      <c r="J137" s="17"/>
      <c r="K137" s="37"/>
      <c r="L137" s="17"/>
      <c r="M137" s="37"/>
      <c r="N137" s="17"/>
      <c r="O137" s="37"/>
      <c r="P137" s="17"/>
      <c r="Q137" s="37"/>
      <c r="R137" s="17"/>
      <c r="S137" s="37"/>
      <c r="T137" s="17"/>
      <c r="U137" s="37"/>
      <c r="V137" s="17"/>
      <c r="W137" s="37"/>
      <c r="X137" s="17"/>
      <c r="Y137" s="17"/>
      <c r="Z137" s="38" t="str">
        <f t="shared" si="30"/>
        <v/>
      </c>
      <c r="AA137" s="25"/>
      <c r="AB137" s="49" t="str">
        <f t="shared" si="31"/>
        <v/>
      </c>
      <c r="AD137" s="14">
        <v>414</v>
      </c>
      <c r="AE137" s="14" t="str">
        <f t="shared" si="28"/>
        <v/>
      </c>
      <c r="AF137" s="14" t="str">
        <f t="shared" si="29"/>
        <v>töyhtötiainen</v>
      </c>
    </row>
    <row r="138" spans="1:1023" x14ac:dyDescent="0.2">
      <c r="A138" s="26" t="s">
        <v>177</v>
      </c>
      <c r="B138" s="79">
        <v>3</v>
      </c>
      <c r="C138" s="50" t="str">
        <f t="shared" si="27"/>
        <v/>
      </c>
      <c r="D138" s="17"/>
      <c r="E138" s="37"/>
      <c r="F138" s="47"/>
      <c r="G138" s="37"/>
      <c r="H138" s="17"/>
      <c r="I138" s="37"/>
      <c r="J138" s="17"/>
      <c r="K138" s="37"/>
      <c r="L138" s="17"/>
      <c r="M138" s="37"/>
      <c r="N138" s="17"/>
      <c r="O138" s="37"/>
      <c r="P138" s="17"/>
      <c r="Q138" s="37"/>
      <c r="R138" s="17"/>
      <c r="S138" s="37"/>
      <c r="T138" s="17"/>
      <c r="U138" s="37"/>
      <c r="V138" s="17"/>
      <c r="W138" s="37"/>
      <c r="X138" s="17"/>
      <c r="Y138" s="17"/>
      <c r="Z138" s="38" t="str">
        <f t="shared" si="30"/>
        <v/>
      </c>
      <c r="AA138" s="25"/>
      <c r="AB138" s="49" t="str">
        <f t="shared" si="31"/>
        <v/>
      </c>
      <c r="AD138" s="14">
        <v>415</v>
      </c>
      <c r="AE138" s="14" t="str">
        <f t="shared" si="28"/>
        <v/>
      </c>
      <c r="AF138" s="14" t="str">
        <f t="shared" si="29"/>
        <v>viitatiainen</v>
      </c>
    </row>
    <row r="139" spans="1:1023" x14ac:dyDescent="0.2">
      <c r="A139" s="26" t="s">
        <v>178</v>
      </c>
      <c r="B139" s="79">
        <v>40</v>
      </c>
      <c r="C139" s="50" t="str">
        <f t="shared" si="27"/>
        <v/>
      </c>
      <c r="D139" s="17"/>
      <c r="E139" s="37"/>
      <c r="F139" s="47"/>
      <c r="G139" s="37"/>
      <c r="H139" s="17"/>
      <c r="I139" s="37"/>
      <c r="J139" s="17"/>
      <c r="K139" s="37"/>
      <c r="L139" s="17"/>
      <c r="M139" s="37"/>
      <c r="N139" s="17"/>
      <c r="O139" s="37"/>
      <c r="P139" s="17"/>
      <c r="Q139" s="37"/>
      <c r="R139" s="17"/>
      <c r="S139" s="37"/>
      <c r="T139" s="17"/>
      <c r="U139" s="37"/>
      <c r="V139" s="17"/>
      <c r="W139" s="37"/>
      <c r="X139" s="17"/>
      <c r="Y139" s="17"/>
      <c r="Z139" s="38" t="str">
        <f t="shared" si="30"/>
        <v/>
      </c>
      <c r="AA139" s="25"/>
      <c r="AB139" s="49" t="str">
        <f t="shared" si="31"/>
        <v/>
      </c>
      <c r="AD139" s="14">
        <v>416</v>
      </c>
      <c r="AE139" s="14" t="str">
        <f t="shared" si="28"/>
        <v/>
      </c>
      <c r="AF139" s="14" t="str">
        <f t="shared" si="29"/>
        <v>hömötiainen</v>
      </c>
    </row>
    <row r="140" spans="1:1023" x14ac:dyDescent="0.2">
      <c r="A140" s="26" t="s">
        <v>179</v>
      </c>
      <c r="B140" s="79">
        <v>38</v>
      </c>
      <c r="C140" s="50" t="str">
        <f t="shared" si="27"/>
        <v/>
      </c>
      <c r="D140" s="17"/>
      <c r="E140" s="37"/>
      <c r="F140" s="47"/>
      <c r="G140" s="37"/>
      <c r="H140" s="17"/>
      <c r="I140" s="37"/>
      <c r="J140" s="17"/>
      <c r="K140" s="37"/>
      <c r="L140" s="17"/>
      <c r="M140" s="37"/>
      <c r="N140" s="17"/>
      <c r="O140" s="37"/>
      <c r="P140" s="17"/>
      <c r="Q140" s="37"/>
      <c r="R140" s="17"/>
      <c r="S140" s="37"/>
      <c r="T140" s="17"/>
      <c r="U140" s="37"/>
      <c r="V140" s="17"/>
      <c r="W140" s="37"/>
      <c r="X140" s="17"/>
      <c r="Y140" s="17"/>
      <c r="Z140" s="38" t="str">
        <f t="shared" si="30"/>
        <v/>
      </c>
      <c r="AA140" s="25"/>
      <c r="AB140" s="49" t="str">
        <f t="shared" si="31"/>
        <v/>
      </c>
      <c r="AD140" s="14">
        <v>417</v>
      </c>
      <c r="AE140" s="14" t="str">
        <f t="shared" si="28"/>
        <v/>
      </c>
      <c r="AF140" s="14" t="str">
        <f t="shared" si="29"/>
        <v>lapintiainen</v>
      </c>
    </row>
    <row r="141" spans="1:1023" s="29" customFormat="1" x14ac:dyDescent="0.2">
      <c r="A141" s="26" t="s">
        <v>180</v>
      </c>
      <c r="B141" s="79">
        <v>29</v>
      </c>
      <c r="C141" s="50" t="str">
        <f t="shared" si="27"/>
        <v/>
      </c>
      <c r="D141" s="17"/>
      <c r="E141" s="37"/>
      <c r="F141" s="47"/>
      <c r="G141" s="37"/>
      <c r="H141" s="17"/>
      <c r="I141" s="37"/>
      <c r="J141" s="17"/>
      <c r="K141" s="37"/>
      <c r="L141" s="17"/>
      <c r="M141" s="37"/>
      <c r="N141" s="17"/>
      <c r="O141" s="37"/>
      <c r="P141" s="17"/>
      <c r="Q141" s="37"/>
      <c r="R141" s="17"/>
      <c r="S141" s="37"/>
      <c r="T141" s="17"/>
      <c r="U141" s="37"/>
      <c r="V141" s="17"/>
      <c r="W141" s="37"/>
      <c r="X141" s="17"/>
      <c r="Y141" s="17"/>
      <c r="Z141" s="38" t="str">
        <f t="shared" si="30"/>
        <v/>
      </c>
      <c r="AA141" s="25"/>
      <c r="AB141" s="49" t="str">
        <f t="shared" si="31"/>
        <v/>
      </c>
      <c r="AD141" s="29">
        <v>418</v>
      </c>
      <c r="AE141" s="14" t="str">
        <f t="shared" si="28"/>
        <v/>
      </c>
      <c r="AF141" s="14" t="str">
        <f t="shared" si="29"/>
        <v>pähkinänakkeli</v>
      </c>
      <c r="AMI141"/>
    </row>
    <row r="142" spans="1:1023" x14ac:dyDescent="0.2">
      <c r="A142" s="26" t="s">
        <v>181</v>
      </c>
      <c r="B142" s="79">
        <v>39</v>
      </c>
      <c r="C142" s="50" t="str">
        <f t="shared" si="27"/>
        <v/>
      </c>
      <c r="D142" s="17"/>
      <c r="E142" s="37"/>
      <c r="F142" s="47"/>
      <c r="G142" s="37"/>
      <c r="H142" s="17"/>
      <c r="I142" s="37"/>
      <c r="J142" s="17"/>
      <c r="K142" s="37"/>
      <c r="L142" s="17"/>
      <c r="M142" s="37"/>
      <c r="N142" s="17"/>
      <c r="O142" s="37"/>
      <c r="P142" s="17"/>
      <c r="Q142" s="37"/>
      <c r="R142" s="17"/>
      <c r="S142" s="37"/>
      <c r="T142" s="17"/>
      <c r="U142" s="37"/>
      <c r="V142" s="17"/>
      <c r="W142" s="37"/>
      <c r="X142" s="17"/>
      <c r="Y142" s="17"/>
      <c r="Z142" s="38" t="str">
        <f t="shared" si="30"/>
        <v/>
      </c>
      <c r="AA142" s="25"/>
      <c r="AB142" s="49" t="str">
        <f t="shared" si="31"/>
        <v/>
      </c>
      <c r="AD142" s="14">
        <v>419</v>
      </c>
      <c r="AE142" s="14" t="str">
        <f t="shared" si="28"/>
        <v/>
      </c>
      <c r="AF142" s="14" t="str">
        <f t="shared" si="29"/>
        <v>puukiipijä</v>
      </c>
    </row>
    <row r="143" spans="1:1023" x14ac:dyDescent="0.2">
      <c r="A143" s="26" t="s">
        <v>182</v>
      </c>
      <c r="B143" s="79">
        <v>35</v>
      </c>
      <c r="C143" s="50" t="str">
        <f t="shared" si="27"/>
        <v/>
      </c>
      <c r="D143" s="17"/>
      <c r="E143" s="37"/>
      <c r="F143" s="47"/>
      <c r="G143" s="37"/>
      <c r="H143" s="17"/>
      <c r="I143" s="37"/>
      <c r="J143" s="17"/>
      <c r="K143" s="37"/>
      <c r="L143" s="17"/>
      <c r="M143" s="37"/>
      <c r="N143" s="17"/>
      <c r="O143" s="37"/>
      <c r="P143" s="17"/>
      <c r="Q143" s="37"/>
      <c r="R143" s="17"/>
      <c r="S143" s="37"/>
      <c r="T143" s="17"/>
      <c r="U143" s="37"/>
      <c r="V143" s="17"/>
      <c r="W143" s="37"/>
      <c r="X143" s="17"/>
      <c r="Y143" s="17"/>
      <c r="Z143" s="38" t="str">
        <f t="shared" si="30"/>
        <v/>
      </c>
      <c r="AA143" s="25"/>
      <c r="AB143" s="49" t="str">
        <f t="shared" si="31"/>
        <v/>
      </c>
      <c r="AD143" s="14">
        <v>425</v>
      </c>
      <c r="AE143" s="14" t="str">
        <f t="shared" si="28"/>
        <v/>
      </c>
      <c r="AF143" s="14" t="str">
        <f t="shared" si="29"/>
        <v>isolepinkäinen</v>
      </c>
    </row>
    <row r="144" spans="1:1023" x14ac:dyDescent="0.2">
      <c r="A144" s="26" t="s">
        <v>183</v>
      </c>
      <c r="B144" s="79">
        <v>40</v>
      </c>
      <c r="C144" s="50" t="str">
        <f t="shared" si="27"/>
        <v/>
      </c>
      <c r="D144" s="17"/>
      <c r="E144" s="37"/>
      <c r="F144" s="47"/>
      <c r="G144" s="37"/>
      <c r="H144" s="17"/>
      <c r="I144" s="37"/>
      <c r="J144" s="17"/>
      <c r="K144" s="37"/>
      <c r="L144" s="17"/>
      <c r="M144" s="37"/>
      <c r="N144" s="17"/>
      <c r="O144" s="37"/>
      <c r="P144" s="17"/>
      <c r="Q144" s="37"/>
      <c r="R144" s="17"/>
      <c r="S144" s="37"/>
      <c r="T144" s="17"/>
      <c r="U144" s="37"/>
      <c r="V144" s="17"/>
      <c r="W144" s="37"/>
      <c r="X144" s="17"/>
      <c r="Y144" s="17"/>
      <c r="Z144" s="38" t="str">
        <f t="shared" si="30"/>
        <v/>
      </c>
      <c r="AA144" s="25"/>
      <c r="AB144" s="49" t="str">
        <f t="shared" si="31"/>
        <v/>
      </c>
      <c r="AD144" s="14">
        <v>429</v>
      </c>
      <c r="AE144" s="14" t="str">
        <f t="shared" si="28"/>
        <v/>
      </c>
      <c r="AF144" s="14" t="str">
        <f t="shared" si="29"/>
        <v>närhi</v>
      </c>
    </row>
    <row r="145" spans="1:32" x14ac:dyDescent="0.2">
      <c r="A145" s="26" t="s">
        <v>184</v>
      </c>
      <c r="B145" s="79">
        <v>37</v>
      </c>
      <c r="C145" s="50" t="str">
        <f t="shared" si="27"/>
        <v/>
      </c>
      <c r="D145" s="17"/>
      <c r="E145" s="37"/>
      <c r="F145" s="47"/>
      <c r="G145" s="37"/>
      <c r="H145" s="17"/>
      <c r="I145" s="37"/>
      <c r="J145" s="17"/>
      <c r="K145" s="37"/>
      <c r="L145" s="17"/>
      <c r="M145" s="37"/>
      <c r="N145" s="17"/>
      <c r="O145" s="37"/>
      <c r="P145" s="17"/>
      <c r="Q145" s="37"/>
      <c r="R145" s="17"/>
      <c r="S145" s="37"/>
      <c r="T145" s="17"/>
      <c r="U145" s="37"/>
      <c r="V145" s="17"/>
      <c r="W145" s="37"/>
      <c r="X145" s="17"/>
      <c r="Y145" s="17"/>
      <c r="Z145" s="38" t="str">
        <f t="shared" si="30"/>
        <v/>
      </c>
      <c r="AA145" s="25"/>
      <c r="AB145" s="49" t="str">
        <f t="shared" si="31"/>
        <v/>
      </c>
      <c r="AD145" s="14">
        <v>430</v>
      </c>
      <c r="AE145" s="14" t="str">
        <f t="shared" si="28"/>
        <v/>
      </c>
      <c r="AF145" s="14" t="str">
        <f t="shared" si="29"/>
        <v>kuukkeli</v>
      </c>
    </row>
    <row r="146" spans="1:32" x14ac:dyDescent="0.2">
      <c r="A146" s="26" t="s">
        <v>185</v>
      </c>
      <c r="B146" s="79">
        <v>40</v>
      </c>
      <c r="C146" s="50" t="str">
        <f t="shared" si="27"/>
        <v/>
      </c>
      <c r="D146" s="17"/>
      <c r="E146" s="37"/>
      <c r="F146" s="47"/>
      <c r="G146" s="37"/>
      <c r="H146" s="17"/>
      <c r="I146" s="37"/>
      <c r="J146" s="17"/>
      <c r="K146" s="37"/>
      <c r="L146" s="17"/>
      <c r="M146" s="37"/>
      <c r="N146" s="17"/>
      <c r="O146" s="37"/>
      <c r="P146" s="17"/>
      <c r="Q146" s="37"/>
      <c r="R146" s="17"/>
      <c r="S146" s="37"/>
      <c r="T146" s="17"/>
      <c r="U146" s="37"/>
      <c r="V146" s="17"/>
      <c r="W146" s="37"/>
      <c r="X146" s="17"/>
      <c r="Y146" s="17"/>
      <c r="Z146" s="38" t="str">
        <f t="shared" si="30"/>
        <v/>
      </c>
      <c r="AA146" s="25"/>
      <c r="AB146" s="49" t="str">
        <f t="shared" si="31"/>
        <v/>
      </c>
      <c r="AD146" s="14">
        <v>431</v>
      </c>
      <c r="AE146" s="14" t="str">
        <f t="shared" si="28"/>
        <v/>
      </c>
      <c r="AF146" s="14" t="str">
        <f t="shared" si="29"/>
        <v>harakka</v>
      </c>
    </row>
    <row r="147" spans="1:32" x14ac:dyDescent="0.2">
      <c r="A147" s="26" t="s">
        <v>186</v>
      </c>
      <c r="B147" s="79">
        <v>30</v>
      </c>
      <c r="C147" s="50" t="str">
        <f t="shared" si="27"/>
        <v/>
      </c>
      <c r="D147" s="17"/>
      <c r="E147" s="37"/>
      <c r="F147" s="47"/>
      <c r="G147" s="37"/>
      <c r="H147" s="17"/>
      <c r="I147" s="37"/>
      <c r="J147" s="17"/>
      <c r="K147" s="37"/>
      <c r="L147" s="17"/>
      <c r="M147" s="37"/>
      <c r="N147" s="17"/>
      <c r="O147" s="37"/>
      <c r="P147" s="17"/>
      <c r="Q147" s="37"/>
      <c r="R147" s="17"/>
      <c r="S147" s="37"/>
      <c r="T147" s="17"/>
      <c r="U147" s="37"/>
      <c r="V147" s="17"/>
      <c r="W147" s="37"/>
      <c r="X147" s="17"/>
      <c r="Y147" s="17"/>
      <c r="Z147" s="38" t="str">
        <f t="shared" si="30"/>
        <v/>
      </c>
      <c r="AA147" s="25"/>
      <c r="AB147" s="49" t="str">
        <f t="shared" si="31"/>
        <v/>
      </c>
      <c r="AD147" s="14">
        <v>432</v>
      </c>
      <c r="AE147" s="14" t="str">
        <f t="shared" si="28"/>
        <v/>
      </c>
      <c r="AF147" s="14" t="str">
        <f t="shared" si="29"/>
        <v>pähkinähakki</v>
      </c>
    </row>
    <row r="148" spans="1:32" x14ac:dyDescent="0.2">
      <c r="A148" s="26" t="s">
        <v>187</v>
      </c>
      <c r="B148" s="79">
        <v>40</v>
      </c>
      <c r="C148" s="50" t="str">
        <f t="shared" si="27"/>
        <v/>
      </c>
      <c r="D148" s="17"/>
      <c r="E148" s="37"/>
      <c r="F148" s="47"/>
      <c r="G148" s="37"/>
      <c r="H148" s="17"/>
      <c r="I148" s="37"/>
      <c r="J148" s="17"/>
      <c r="K148" s="37"/>
      <c r="L148" s="17"/>
      <c r="M148" s="37"/>
      <c r="N148" s="17"/>
      <c r="O148" s="37"/>
      <c r="P148" s="17"/>
      <c r="Q148" s="37"/>
      <c r="R148" s="17"/>
      <c r="S148" s="37"/>
      <c r="T148" s="17"/>
      <c r="U148" s="37"/>
      <c r="V148" s="17"/>
      <c r="W148" s="37"/>
      <c r="X148" s="17"/>
      <c r="Y148" s="17"/>
      <c r="Z148" s="38" t="str">
        <f t="shared" si="30"/>
        <v/>
      </c>
      <c r="AA148" s="25"/>
      <c r="AB148" s="49" t="str">
        <f t="shared" si="31"/>
        <v/>
      </c>
      <c r="AD148" s="14">
        <v>433</v>
      </c>
      <c r="AE148" s="14" t="str">
        <f t="shared" si="28"/>
        <v/>
      </c>
      <c r="AF148" s="14" t="str">
        <f t="shared" si="29"/>
        <v>naakka</v>
      </c>
    </row>
    <row r="149" spans="1:32" x14ac:dyDescent="0.2">
      <c r="A149" s="26" t="s">
        <v>188</v>
      </c>
      <c r="B149" s="79">
        <v>40</v>
      </c>
      <c r="C149" s="50" t="str">
        <f t="shared" si="27"/>
        <v/>
      </c>
      <c r="D149" s="17"/>
      <c r="E149" s="37"/>
      <c r="F149" s="47"/>
      <c r="G149" s="37"/>
      <c r="H149" s="17"/>
      <c r="I149" s="37"/>
      <c r="J149" s="17"/>
      <c r="K149" s="37"/>
      <c r="L149" s="17"/>
      <c r="M149" s="37"/>
      <c r="N149" s="17"/>
      <c r="O149" s="37"/>
      <c r="P149" s="17"/>
      <c r="Q149" s="37"/>
      <c r="R149" s="17"/>
      <c r="S149" s="37"/>
      <c r="T149" s="17"/>
      <c r="U149" s="37"/>
      <c r="V149" s="17"/>
      <c r="W149" s="37"/>
      <c r="X149" s="17"/>
      <c r="Y149" s="17"/>
      <c r="Z149" s="38" t="str">
        <f t="shared" si="30"/>
        <v/>
      </c>
      <c r="AA149" s="25"/>
      <c r="AB149" s="49" t="str">
        <f t="shared" si="31"/>
        <v/>
      </c>
      <c r="AD149" s="14">
        <v>435</v>
      </c>
      <c r="AE149" s="14" t="str">
        <f t="shared" si="28"/>
        <v/>
      </c>
      <c r="AF149" s="14" t="str">
        <f t="shared" si="29"/>
        <v>mustavaris</v>
      </c>
    </row>
    <row r="150" spans="1:32" x14ac:dyDescent="0.2">
      <c r="A150" s="26" t="s">
        <v>189</v>
      </c>
      <c r="B150" s="79">
        <v>40</v>
      </c>
      <c r="C150" s="50" t="str">
        <f t="shared" si="27"/>
        <v/>
      </c>
      <c r="D150" s="17"/>
      <c r="E150" s="37"/>
      <c r="F150" s="47"/>
      <c r="G150" s="37"/>
      <c r="H150" s="17"/>
      <c r="I150" s="37"/>
      <c r="J150" s="17"/>
      <c r="K150" s="37"/>
      <c r="L150" s="17"/>
      <c r="M150" s="37"/>
      <c r="N150" s="17"/>
      <c r="O150" s="37"/>
      <c r="P150" s="17"/>
      <c r="Q150" s="37"/>
      <c r="R150" s="17"/>
      <c r="S150" s="37"/>
      <c r="T150" s="17"/>
      <c r="U150" s="37"/>
      <c r="V150" s="17"/>
      <c r="W150" s="37"/>
      <c r="X150" s="17"/>
      <c r="Y150" s="17"/>
      <c r="Z150" s="38" t="str">
        <f t="shared" si="30"/>
        <v/>
      </c>
      <c r="AA150" s="25"/>
      <c r="AB150" s="49" t="str">
        <f t="shared" si="31"/>
        <v/>
      </c>
      <c r="AD150" s="14">
        <v>436</v>
      </c>
      <c r="AE150" s="14" t="str">
        <f t="shared" si="28"/>
        <v/>
      </c>
      <c r="AF150" s="14" t="str">
        <f t="shared" si="29"/>
        <v>varis</v>
      </c>
    </row>
    <row r="151" spans="1:32" x14ac:dyDescent="0.2">
      <c r="A151" s="26" t="s">
        <v>190</v>
      </c>
      <c r="B151" s="79">
        <v>40</v>
      </c>
      <c r="C151" s="50" t="str">
        <f t="shared" si="27"/>
        <v/>
      </c>
      <c r="D151" s="17"/>
      <c r="E151" s="37"/>
      <c r="F151" s="47"/>
      <c r="G151" s="37"/>
      <c r="H151" s="17"/>
      <c r="I151" s="37"/>
      <c r="J151" s="17"/>
      <c r="K151" s="37"/>
      <c r="L151" s="17"/>
      <c r="M151" s="37"/>
      <c r="N151" s="17"/>
      <c r="O151" s="37"/>
      <c r="P151" s="17"/>
      <c r="Q151" s="37"/>
      <c r="R151" s="17"/>
      <c r="S151" s="37"/>
      <c r="T151" s="17"/>
      <c r="U151" s="37"/>
      <c r="V151" s="17"/>
      <c r="W151" s="37"/>
      <c r="X151" s="17"/>
      <c r="Y151" s="17"/>
      <c r="Z151" s="38" t="str">
        <f t="shared" si="30"/>
        <v/>
      </c>
      <c r="AA151" s="25"/>
      <c r="AB151" s="49" t="str">
        <f t="shared" si="31"/>
        <v/>
      </c>
      <c r="AD151" s="14">
        <v>437</v>
      </c>
      <c r="AE151" s="14" t="str">
        <f t="shared" si="28"/>
        <v/>
      </c>
      <c r="AF151" s="14" t="str">
        <f t="shared" si="29"/>
        <v>korppi</v>
      </c>
    </row>
    <row r="152" spans="1:32" x14ac:dyDescent="0.2">
      <c r="A152" s="26" t="s">
        <v>191</v>
      </c>
      <c r="B152" s="79">
        <v>35</v>
      </c>
      <c r="C152" s="50" t="str">
        <f t="shared" si="27"/>
        <v/>
      </c>
      <c r="D152" s="17"/>
      <c r="E152" s="37"/>
      <c r="F152" s="47"/>
      <c r="G152" s="37"/>
      <c r="H152" s="17"/>
      <c r="I152" s="37"/>
      <c r="J152" s="17"/>
      <c r="K152" s="37"/>
      <c r="L152" s="17"/>
      <c r="M152" s="37"/>
      <c r="N152" s="17"/>
      <c r="O152" s="37"/>
      <c r="P152" s="17"/>
      <c r="Q152" s="37"/>
      <c r="R152" s="17"/>
      <c r="S152" s="37"/>
      <c r="T152" s="17"/>
      <c r="U152" s="37"/>
      <c r="V152" s="17"/>
      <c r="W152" s="37"/>
      <c r="X152" s="17"/>
      <c r="Y152" s="17"/>
      <c r="Z152" s="38" t="str">
        <f t="shared" si="30"/>
        <v/>
      </c>
      <c r="AA152" s="25"/>
      <c r="AB152" s="49" t="str">
        <f t="shared" si="31"/>
        <v/>
      </c>
      <c r="AD152" s="14">
        <v>438</v>
      </c>
      <c r="AE152" s="14" t="str">
        <f t="shared" si="28"/>
        <v/>
      </c>
      <c r="AF152" s="14" t="str">
        <f t="shared" si="29"/>
        <v>kottarainen</v>
      </c>
    </row>
    <row r="153" spans="1:32" x14ac:dyDescent="0.2">
      <c r="A153" s="26" t="s">
        <v>192</v>
      </c>
      <c r="B153" s="79">
        <v>40</v>
      </c>
      <c r="C153" s="50" t="str">
        <f t="shared" ref="C153:C176" si="32">Z153</f>
        <v/>
      </c>
      <c r="D153" s="17"/>
      <c r="E153" s="37"/>
      <c r="F153" s="47"/>
      <c r="G153" s="37"/>
      <c r="H153" s="17"/>
      <c r="I153" s="37"/>
      <c r="J153" s="17"/>
      <c r="K153" s="37"/>
      <c r="L153" s="17"/>
      <c r="M153" s="37"/>
      <c r="N153" s="17"/>
      <c r="O153" s="37"/>
      <c r="P153" s="17"/>
      <c r="Q153" s="37"/>
      <c r="R153" s="17"/>
      <c r="S153" s="37"/>
      <c r="T153" s="17"/>
      <c r="U153" s="37"/>
      <c r="V153" s="17"/>
      <c r="W153" s="37"/>
      <c r="X153" s="17"/>
      <c r="Y153" s="17"/>
      <c r="Z153" s="38" t="str">
        <f t="shared" si="30"/>
        <v/>
      </c>
      <c r="AA153" s="25"/>
      <c r="AB153" s="49" t="str">
        <f t="shared" si="31"/>
        <v/>
      </c>
      <c r="AD153" s="14">
        <v>440</v>
      </c>
      <c r="AE153" s="14" t="str">
        <f t="shared" si="28"/>
        <v/>
      </c>
      <c r="AF153" s="14" t="str">
        <f t="shared" si="29"/>
        <v>varpunen</v>
      </c>
    </row>
    <row r="154" spans="1:32" x14ac:dyDescent="0.2">
      <c r="A154" s="26" t="s">
        <v>193</v>
      </c>
      <c r="B154" s="79">
        <v>35</v>
      </c>
      <c r="C154" s="50" t="str">
        <f t="shared" si="32"/>
        <v/>
      </c>
      <c r="D154" s="17"/>
      <c r="E154" s="37"/>
      <c r="F154" s="47"/>
      <c r="G154" s="37"/>
      <c r="H154" s="17"/>
      <c r="I154" s="37"/>
      <c r="J154" s="17"/>
      <c r="K154" s="37"/>
      <c r="L154" s="17"/>
      <c r="M154" s="37"/>
      <c r="N154" s="17"/>
      <c r="O154" s="37"/>
      <c r="P154" s="17"/>
      <c r="Q154" s="37"/>
      <c r="R154" s="17"/>
      <c r="S154" s="37"/>
      <c r="T154" s="17"/>
      <c r="U154" s="37"/>
      <c r="V154" s="17"/>
      <c r="W154" s="37"/>
      <c r="X154" s="17"/>
      <c r="Y154" s="17"/>
      <c r="Z154" s="38" t="str">
        <f t="shared" si="30"/>
        <v/>
      </c>
      <c r="AA154" s="25"/>
      <c r="AB154" s="49" t="str">
        <f t="shared" si="31"/>
        <v/>
      </c>
      <c r="AD154" s="14">
        <v>442</v>
      </c>
      <c r="AE154" s="14" t="str">
        <f t="shared" si="28"/>
        <v/>
      </c>
      <c r="AF154" s="14" t="str">
        <f t="shared" si="29"/>
        <v>pikkuvarpunen</v>
      </c>
    </row>
    <row r="155" spans="1:32" x14ac:dyDescent="0.2">
      <c r="A155" s="26" t="s">
        <v>194</v>
      </c>
      <c r="B155" s="79">
        <v>38</v>
      </c>
      <c r="C155" s="50" t="str">
        <f t="shared" si="32"/>
        <v/>
      </c>
      <c r="D155" s="17"/>
      <c r="E155" s="37"/>
      <c r="F155" s="47"/>
      <c r="G155" s="37"/>
      <c r="H155" s="17"/>
      <c r="I155" s="37"/>
      <c r="J155" s="17"/>
      <c r="K155" s="37"/>
      <c r="L155" s="17"/>
      <c r="M155" s="37"/>
      <c r="N155" s="17"/>
      <c r="O155" s="37"/>
      <c r="P155" s="17"/>
      <c r="Q155" s="37"/>
      <c r="R155" s="17"/>
      <c r="S155" s="37"/>
      <c r="T155" s="17"/>
      <c r="U155" s="37"/>
      <c r="V155" s="17"/>
      <c r="W155" s="37"/>
      <c r="X155" s="17"/>
      <c r="Y155" s="17"/>
      <c r="Z155" s="38" t="str">
        <f t="shared" si="30"/>
        <v/>
      </c>
      <c r="AA155" s="25"/>
      <c r="AB155" s="49" t="str">
        <f t="shared" si="31"/>
        <v/>
      </c>
      <c r="AD155" s="14">
        <v>443</v>
      </c>
      <c r="AE155" s="14" t="str">
        <f t="shared" si="28"/>
        <v/>
      </c>
      <c r="AF155" s="14" t="str">
        <f t="shared" si="29"/>
        <v>peippo</v>
      </c>
    </row>
    <row r="156" spans="1:32" x14ac:dyDescent="0.2">
      <c r="A156" s="26" t="s">
        <v>195</v>
      </c>
      <c r="B156" s="79">
        <v>32</v>
      </c>
      <c r="C156" s="50" t="str">
        <f t="shared" si="32"/>
        <v/>
      </c>
      <c r="D156" s="17"/>
      <c r="E156" s="37"/>
      <c r="F156" s="47"/>
      <c r="G156" s="37"/>
      <c r="H156" s="17"/>
      <c r="I156" s="37"/>
      <c r="J156" s="17"/>
      <c r="K156" s="37"/>
      <c r="L156" s="17"/>
      <c r="M156" s="37"/>
      <c r="N156" s="17"/>
      <c r="O156" s="37"/>
      <c r="P156" s="17"/>
      <c r="Q156" s="37"/>
      <c r="R156" s="17"/>
      <c r="S156" s="37"/>
      <c r="T156" s="17"/>
      <c r="U156" s="37"/>
      <c r="V156" s="17"/>
      <c r="W156" s="37"/>
      <c r="X156" s="17"/>
      <c r="Y156" s="17"/>
      <c r="Z156" s="38" t="str">
        <f t="shared" si="30"/>
        <v/>
      </c>
      <c r="AA156" s="25"/>
      <c r="AB156" s="49" t="str">
        <f t="shared" si="31"/>
        <v/>
      </c>
      <c r="AD156" s="14">
        <v>444</v>
      </c>
      <c r="AE156" s="14" t="str">
        <f t="shared" si="28"/>
        <v/>
      </c>
      <c r="AF156" s="14" t="str">
        <f t="shared" si="29"/>
        <v>järripeippo</v>
      </c>
    </row>
    <row r="157" spans="1:32" x14ac:dyDescent="0.2">
      <c r="A157" s="26" t="s">
        <v>228</v>
      </c>
      <c r="B157" s="79">
        <v>1</v>
      </c>
      <c r="C157" s="50" t="str">
        <f t="shared" ref="C157" si="33">Z157</f>
        <v/>
      </c>
      <c r="D157" s="17"/>
      <c r="E157" s="37"/>
      <c r="F157" s="47"/>
      <c r="G157" s="37"/>
      <c r="H157" s="17"/>
      <c r="I157" s="37"/>
      <c r="J157" s="17"/>
      <c r="K157" s="37"/>
      <c r="L157" s="17"/>
      <c r="M157" s="37"/>
      <c r="N157" s="17"/>
      <c r="O157" s="37"/>
      <c r="P157" s="17"/>
      <c r="Q157" s="37"/>
      <c r="R157" s="17"/>
      <c r="S157" s="37"/>
      <c r="T157" s="17"/>
      <c r="U157" s="37"/>
      <c r="V157" s="17"/>
      <c r="W157" s="37"/>
      <c r="X157" s="17"/>
      <c r="Y157" s="17"/>
      <c r="Z157" s="38" t="str">
        <f t="shared" si="30"/>
        <v/>
      </c>
      <c r="AA157" s="25"/>
      <c r="AB157" s="49" t="str">
        <f t="shared" si="31"/>
        <v/>
      </c>
      <c r="AD157" s="14">
        <v>445</v>
      </c>
      <c r="AE157" s="14" t="str">
        <f t="shared" si="28"/>
        <v/>
      </c>
      <c r="AF157" s="14" t="str">
        <f t="shared" si="29"/>
        <v>keltahemppo</v>
      </c>
    </row>
    <row r="158" spans="1:32" x14ac:dyDescent="0.2">
      <c r="A158" s="26" t="s">
        <v>196</v>
      </c>
      <c r="B158" s="79">
        <v>40</v>
      </c>
      <c r="C158" s="50" t="str">
        <f t="shared" si="32"/>
        <v/>
      </c>
      <c r="D158" s="17"/>
      <c r="E158" s="37"/>
      <c r="F158" s="47"/>
      <c r="G158" s="37"/>
      <c r="H158" s="17"/>
      <c r="I158" s="37"/>
      <c r="J158" s="17"/>
      <c r="K158" s="37"/>
      <c r="L158" s="17"/>
      <c r="M158" s="37"/>
      <c r="N158" s="17"/>
      <c r="O158" s="37"/>
      <c r="P158" s="17"/>
      <c r="Q158" s="37"/>
      <c r="R158" s="17"/>
      <c r="S158" s="37"/>
      <c r="T158" s="17"/>
      <c r="U158" s="37"/>
      <c r="V158" s="17"/>
      <c r="W158" s="37"/>
      <c r="X158" s="17"/>
      <c r="Y158" s="17"/>
      <c r="Z158" s="38" t="str">
        <f t="shared" si="30"/>
        <v/>
      </c>
      <c r="AA158" s="25"/>
      <c r="AB158" s="49" t="str">
        <f t="shared" si="31"/>
        <v/>
      </c>
      <c r="AD158" s="14">
        <v>446</v>
      </c>
      <c r="AE158" s="14" t="str">
        <f t="shared" si="28"/>
        <v/>
      </c>
      <c r="AF158" s="14" t="str">
        <f t="shared" si="29"/>
        <v>viherpeippo</v>
      </c>
    </row>
    <row r="159" spans="1:32" x14ac:dyDescent="0.2">
      <c r="A159" s="26" t="s">
        <v>197</v>
      </c>
      <c r="B159" s="79">
        <v>34</v>
      </c>
      <c r="C159" s="50" t="str">
        <f t="shared" si="32"/>
        <v/>
      </c>
      <c r="D159" s="17"/>
      <c r="E159" s="37"/>
      <c r="F159" s="47"/>
      <c r="G159" s="37"/>
      <c r="H159" s="17"/>
      <c r="I159" s="37"/>
      <c r="J159" s="17"/>
      <c r="K159" s="37"/>
      <c r="L159" s="17"/>
      <c r="M159" s="37"/>
      <c r="N159" s="17"/>
      <c r="O159" s="37"/>
      <c r="P159" s="17"/>
      <c r="Q159" s="37"/>
      <c r="R159" s="17"/>
      <c r="S159" s="37"/>
      <c r="T159" s="17"/>
      <c r="U159" s="37"/>
      <c r="V159" s="17"/>
      <c r="W159" s="37"/>
      <c r="X159" s="17"/>
      <c r="Y159" s="17"/>
      <c r="Z159" s="38" t="str">
        <f t="shared" si="30"/>
        <v/>
      </c>
      <c r="AA159" s="25"/>
      <c r="AB159" s="49" t="str">
        <f t="shared" si="31"/>
        <v/>
      </c>
      <c r="AD159" s="14">
        <v>447</v>
      </c>
      <c r="AE159" s="14" t="str">
        <f t="shared" si="28"/>
        <v/>
      </c>
      <c r="AF159" s="14" t="str">
        <f t="shared" si="29"/>
        <v>tikli</v>
      </c>
    </row>
    <row r="160" spans="1:32" x14ac:dyDescent="0.2">
      <c r="A160" s="26" t="s">
        <v>198</v>
      </c>
      <c r="B160" s="79">
        <v>34</v>
      </c>
      <c r="C160" s="50" t="str">
        <f t="shared" si="32"/>
        <v/>
      </c>
      <c r="D160" s="17"/>
      <c r="E160" s="37"/>
      <c r="F160" s="47"/>
      <c r="G160" s="37"/>
      <c r="H160" s="17"/>
      <c r="I160" s="37"/>
      <c r="J160" s="17"/>
      <c r="K160" s="37"/>
      <c r="L160" s="17"/>
      <c r="M160" s="37"/>
      <c r="N160" s="17"/>
      <c r="O160" s="37"/>
      <c r="P160" s="17"/>
      <c r="Q160" s="37"/>
      <c r="R160" s="17"/>
      <c r="S160" s="37"/>
      <c r="T160" s="17"/>
      <c r="U160" s="37"/>
      <c r="V160" s="17"/>
      <c r="W160" s="37"/>
      <c r="X160" s="17"/>
      <c r="Y160" s="17"/>
      <c r="Z160" s="38" t="str">
        <f t="shared" si="30"/>
        <v/>
      </c>
      <c r="AA160" s="25"/>
      <c r="AB160" s="49" t="str">
        <f t="shared" si="31"/>
        <v/>
      </c>
      <c r="AD160" s="14">
        <v>448</v>
      </c>
      <c r="AE160" s="14" t="str">
        <f t="shared" si="28"/>
        <v/>
      </c>
      <c r="AF160" s="14" t="str">
        <f t="shared" si="29"/>
        <v>vihervarpunen</v>
      </c>
    </row>
    <row r="161" spans="1:1023" s="29" customFormat="1" x14ac:dyDescent="0.2">
      <c r="A161" s="26" t="s">
        <v>199</v>
      </c>
      <c r="B161" s="79">
        <v>21</v>
      </c>
      <c r="C161" s="50" t="str">
        <f t="shared" si="32"/>
        <v/>
      </c>
      <c r="D161" s="17"/>
      <c r="E161" s="37"/>
      <c r="F161" s="47"/>
      <c r="G161" s="37"/>
      <c r="H161" s="17"/>
      <c r="I161" s="37"/>
      <c r="J161" s="17"/>
      <c r="K161" s="37"/>
      <c r="L161" s="17"/>
      <c r="M161" s="37"/>
      <c r="N161" s="17"/>
      <c r="O161" s="37"/>
      <c r="P161" s="17"/>
      <c r="Q161" s="37"/>
      <c r="R161" s="17"/>
      <c r="S161" s="37"/>
      <c r="T161" s="17"/>
      <c r="U161" s="37"/>
      <c r="V161" s="17"/>
      <c r="W161" s="37"/>
      <c r="X161" s="17"/>
      <c r="Y161" s="17"/>
      <c r="Z161" s="38" t="str">
        <f t="shared" si="30"/>
        <v/>
      </c>
      <c r="AA161" s="25"/>
      <c r="AB161" s="49" t="str">
        <f t="shared" si="31"/>
        <v/>
      </c>
      <c r="AD161" s="29">
        <v>449</v>
      </c>
      <c r="AE161" s="14" t="str">
        <f t="shared" si="28"/>
        <v/>
      </c>
      <c r="AF161" s="14" t="str">
        <f t="shared" si="29"/>
        <v>hemppo</v>
      </c>
      <c r="AMI161"/>
    </row>
    <row r="162" spans="1:1023" x14ac:dyDescent="0.2">
      <c r="A162" s="26" t="s">
        <v>200</v>
      </c>
      <c r="B162" s="79">
        <v>31</v>
      </c>
      <c r="C162" s="50" t="str">
        <f t="shared" si="32"/>
        <v/>
      </c>
      <c r="D162" s="17"/>
      <c r="E162" s="37"/>
      <c r="F162" s="47"/>
      <c r="G162" s="37"/>
      <c r="H162" s="17"/>
      <c r="I162" s="37"/>
      <c r="J162" s="17"/>
      <c r="K162" s="37"/>
      <c r="L162" s="17"/>
      <c r="M162" s="37"/>
      <c r="N162" s="17"/>
      <c r="O162" s="37"/>
      <c r="P162" s="17"/>
      <c r="Q162" s="37"/>
      <c r="R162" s="17"/>
      <c r="S162" s="37"/>
      <c r="T162" s="17"/>
      <c r="U162" s="37"/>
      <c r="V162" s="17"/>
      <c r="W162" s="37"/>
      <c r="X162" s="17"/>
      <c r="Y162" s="17"/>
      <c r="Z162" s="38" t="str">
        <f t="shared" si="30"/>
        <v/>
      </c>
      <c r="AA162" s="25"/>
      <c r="AB162" s="49" t="str">
        <f t="shared" si="31"/>
        <v/>
      </c>
      <c r="AD162" s="14">
        <v>450</v>
      </c>
      <c r="AE162" s="14" t="str">
        <f t="shared" si="28"/>
        <v/>
      </c>
      <c r="AF162" s="14" t="str">
        <f t="shared" si="29"/>
        <v>vuorihemppo</v>
      </c>
    </row>
    <row r="163" spans="1:1023" x14ac:dyDescent="0.2">
      <c r="A163" s="26" t="s">
        <v>201</v>
      </c>
      <c r="B163" s="79">
        <v>40</v>
      </c>
      <c r="C163" s="50" t="str">
        <f t="shared" si="32"/>
        <v/>
      </c>
      <c r="D163" s="17"/>
      <c r="E163" s="37"/>
      <c r="F163" s="47"/>
      <c r="G163" s="37"/>
      <c r="H163" s="17"/>
      <c r="I163" s="37"/>
      <c r="J163" s="17"/>
      <c r="K163" s="37"/>
      <c r="L163" s="17"/>
      <c r="M163" s="37"/>
      <c r="N163" s="17"/>
      <c r="O163" s="37"/>
      <c r="P163" s="17"/>
      <c r="Q163" s="37"/>
      <c r="R163" s="17"/>
      <c r="S163" s="37"/>
      <c r="T163" s="17"/>
      <c r="U163" s="37"/>
      <c r="V163" s="17"/>
      <c r="W163" s="37"/>
      <c r="X163" s="17"/>
      <c r="Y163" s="17"/>
      <c r="Z163" s="38" t="str">
        <f t="shared" si="30"/>
        <v/>
      </c>
      <c r="AA163" s="25"/>
      <c r="AB163" s="49" t="str">
        <f t="shared" si="31"/>
        <v/>
      </c>
      <c r="AD163" s="14">
        <v>451</v>
      </c>
      <c r="AE163" s="14" t="str">
        <f t="shared" si="28"/>
        <v/>
      </c>
      <c r="AF163" s="14" t="str">
        <f t="shared" si="29"/>
        <v>urpiainen</v>
      </c>
    </row>
    <row r="164" spans="1:1023" x14ac:dyDescent="0.2">
      <c r="A164" s="26" t="s">
        <v>202</v>
      </c>
      <c r="B164" s="79">
        <v>40</v>
      </c>
      <c r="C164" s="50" t="str">
        <f t="shared" si="32"/>
        <v/>
      </c>
      <c r="D164" s="17"/>
      <c r="E164" s="37"/>
      <c r="F164" s="47"/>
      <c r="G164" s="37"/>
      <c r="H164" s="17"/>
      <c r="I164" s="37"/>
      <c r="J164" s="17"/>
      <c r="K164" s="37"/>
      <c r="L164" s="17"/>
      <c r="M164" s="37"/>
      <c r="N164" s="17"/>
      <c r="O164" s="37"/>
      <c r="P164" s="17"/>
      <c r="Q164" s="37"/>
      <c r="R164" s="17"/>
      <c r="S164" s="37"/>
      <c r="T164" s="17"/>
      <c r="U164" s="37"/>
      <c r="V164" s="17"/>
      <c r="W164" s="37"/>
      <c r="X164" s="17"/>
      <c r="Y164" s="17"/>
      <c r="Z164" s="38" t="str">
        <f t="shared" si="30"/>
        <v/>
      </c>
      <c r="AA164" s="25"/>
      <c r="AB164" s="49" t="str">
        <f t="shared" si="31"/>
        <v/>
      </c>
      <c r="AD164" s="14">
        <v>452</v>
      </c>
      <c r="AE164" s="14" t="str">
        <f t="shared" ref="AE164:AE176" si="34">IF(AB164=1,A164,"")</f>
        <v/>
      </c>
      <c r="AF164" s="14" t="str">
        <f t="shared" ref="AF164:AF176" si="35">IF(AB164=1,"",A164)</f>
        <v>tundraurpiainen</v>
      </c>
    </row>
    <row r="165" spans="1:1023" s="29" customFormat="1" x14ac:dyDescent="0.2">
      <c r="A165" s="26" t="s">
        <v>203</v>
      </c>
      <c r="B165" s="79">
        <v>24</v>
      </c>
      <c r="C165" s="50" t="str">
        <f t="shared" si="32"/>
        <v/>
      </c>
      <c r="D165" s="17"/>
      <c r="E165" s="37"/>
      <c r="F165" s="47"/>
      <c r="G165" s="37"/>
      <c r="H165" s="17"/>
      <c r="I165" s="37"/>
      <c r="J165" s="17"/>
      <c r="K165" s="37"/>
      <c r="L165" s="17"/>
      <c r="M165" s="37"/>
      <c r="N165" s="17"/>
      <c r="O165" s="37"/>
      <c r="P165" s="17"/>
      <c r="Q165" s="37"/>
      <c r="R165" s="17"/>
      <c r="S165" s="37"/>
      <c r="T165" s="17"/>
      <c r="U165" s="37"/>
      <c r="V165" s="17"/>
      <c r="W165" s="37"/>
      <c r="X165" s="17"/>
      <c r="Y165" s="17"/>
      <c r="Z165" s="38" t="str">
        <f t="shared" si="30"/>
        <v/>
      </c>
      <c r="AA165" s="25"/>
      <c r="AB165" s="49" t="str">
        <f t="shared" si="31"/>
        <v/>
      </c>
      <c r="AD165" s="29">
        <v>453</v>
      </c>
      <c r="AE165" s="14" t="str">
        <f t="shared" si="34"/>
        <v/>
      </c>
      <c r="AF165" s="14" t="str">
        <f t="shared" si="35"/>
        <v>kirjosiipikäpylintu</v>
      </c>
      <c r="AMI165"/>
    </row>
    <row r="166" spans="1:1023" x14ac:dyDescent="0.2">
      <c r="A166" s="26" t="s">
        <v>204</v>
      </c>
      <c r="B166" s="79">
        <v>37</v>
      </c>
      <c r="C166" s="50" t="str">
        <f t="shared" si="32"/>
        <v/>
      </c>
      <c r="D166" s="17"/>
      <c r="E166" s="37"/>
      <c r="F166" s="47"/>
      <c r="G166" s="37"/>
      <c r="H166" s="17"/>
      <c r="I166" s="37"/>
      <c r="J166" s="17"/>
      <c r="K166" s="37"/>
      <c r="L166" s="17"/>
      <c r="M166" s="37"/>
      <c r="N166" s="17"/>
      <c r="O166" s="37"/>
      <c r="P166" s="17"/>
      <c r="Q166" s="37"/>
      <c r="R166" s="17"/>
      <c r="S166" s="37"/>
      <c r="T166" s="17"/>
      <c r="U166" s="37"/>
      <c r="V166" s="17"/>
      <c r="W166" s="37"/>
      <c r="X166" s="17"/>
      <c r="Y166" s="17"/>
      <c r="Z166" s="38" t="str">
        <f t="shared" si="30"/>
        <v/>
      </c>
      <c r="AA166" s="25"/>
      <c r="AB166" s="49" t="str">
        <f t="shared" si="31"/>
        <v/>
      </c>
      <c r="AD166" s="14">
        <v>454</v>
      </c>
      <c r="AE166" s="14" t="str">
        <f t="shared" si="34"/>
        <v/>
      </c>
      <c r="AF166" s="14" t="str">
        <f t="shared" si="35"/>
        <v>pikkukäpylintu</v>
      </c>
    </row>
    <row r="167" spans="1:1023" s="29" customFormat="1" x14ac:dyDescent="0.2">
      <c r="A167" s="26" t="s">
        <v>205</v>
      </c>
      <c r="B167" s="79">
        <v>31</v>
      </c>
      <c r="C167" s="50" t="str">
        <f t="shared" si="32"/>
        <v/>
      </c>
      <c r="D167" s="17"/>
      <c r="E167" s="37"/>
      <c r="F167" s="47"/>
      <c r="G167" s="37"/>
      <c r="H167" s="17"/>
      <c r="I167" s="37"/>
      <c r="J167" s="17"/>
      <c r="K167" s="37"/>
      <c r="L167" s="17"/>
      <c r="M167" s="37"/>
      <c r="N167" s="17"/>
      <c r="O167" s="37"/>
      <c r="P167" s="17"/>
      <c r="Q167" s="37"/>
      <c r="R167" s="17"/>
      <c r="S167" s="37"/>
      <c r="T167" s="17"/>
      <c r="U167" s="37"/>
      <c r="V167" s="17"/>
      <c r="W167" s="37"/>
      <c r="X167" s="17"/>
      <c r="Y167" s="17"/>
      <c r="Z167" s="38" t="str">
        <f t="shared" si="30"/>
        <v/>
      </c>
      <c r="AA167" s="25"/>
      <c r="AB167" s="49" t="str">
        <f t="shared" si="31"/>
        <v/>
      </c>
      <c r="AD167" s="29">
        <v>455</v>
      </c>
      <c r="AE167" s="14" t="str">
        <f t="shared" si="34"/>
        <v/>
      </c>
      <c r="AF167" s="14" t="str">
        <f t="shared" si="35"/>
        <v>isokäpylintu</v>
      </c>
      <c r="AMI167"/>
    </row>
    <row r="168" spans="1:1023" x14ac:dyDescent="0.2">
      <c r="A168" s="26" t="s">
        <v>206</v>
      </c>
      <c r="B168" s="79"/>
      <c r="C168" s="50" t="str">
        <f t="shared" si="32"/>
        <v/>
      </c>
      <c r="D168" s="17"/>
      <c r="E168" s="37"/>
      <c r="F168" s="47"/>
      <c r="G168" s="37"/>
      <c r="H168" s="17"/>
      <c r="I168" s="37"/>
      <c r="J168" s="17"/>
      <c r="K168" s="37"/>
      <c r="L168" s="17"/>
      <c r="M168" s="37"/>
      <c r="N168" s="17"/>
      <c r="O168" s="37"/>
      <c r="P168" s="17"/>
      <c r="Q168" s="37"/>
      <c r="R168" s="17"/>
      <c r="S168" s="37"/>
      <c r="T168" s="17"/>
      <c r="U168" s="37"/>
      <c r="V168" s="17"/>
      <c r="W168" s="37"/>
      <c r="X168" s="17"/>
      <c r="Y168" s="17"/>
      <c r="Z168" s="38" t="str">
        <f t="shared" si="30"/>
        <v/>
      </c>
      <c r="AA168" s="25"/>
      <c r="AB168" s="49" t="str">
        <f t="shared" si="31"/>
        <v/>
      </c>
      <c r="AD168" s="14">
        <v>455.3</v>
      </c>
      <c r="AE168" s="14" t="str">
        <f t="shared" si="34"/>
        <v/>
      </c>
      <c r="AF168" s="14" t="str">
        <f t="shared" si="35"/>
        <v>pikkukäpylintu / isokäpylintu</v>
      </c>
    </row>
    <row r="169" spans="1:1023" x14ac:dyDescent="0.2">
      <c r="A169" s="26" t="s">
        <v>207</v>
      </c>
      <c r="B169" s="79"/>
      <c r="C169" s="50" t="str">
        <f t="shared" si="32"/>
        <v/>
      </c>
      <c r="D169" s="17"/>
      <c r="E169" s="37"/>
      <c r="F169" s="47"/>
      <c r="G169" s="37"/>
      <c r="H169" s="17"/>
      <c r="I169" s="37"/>
      <c r="J169" s="17"/>
      <c r="K169" s="37"/>
      <c r="L169" s="17"/>
      <c r="M169" s="37"/>
      <c r="N169" s="17"/>
      <c r="O169" s="37"/>
      <c r="P169" s="17"/>
      <c r="Q169" s="37"/>
      <c r="R169" s="17"/>
      <c r="S169" s="37"/>
      <c r="T169" s="17"/>
      <c r="U169" s="37"/>
      <c r="V169" s="17"/>
      <c r="W169" s="37"/>
      <c r="X169" s="17"/>
      <c r="Y169" s="17"/>
      <c r="Z169" s="38" t="str">
        <f t="shared" si="30"/>
        <v/>
      </c>
      <c r="AA169" s="25"/>
      <c r="AB169" s="49" t="str">
        <f t="shared" si="31"/>
        <v/>
      </c>
      <c r="AD169" s="14">
        <v>455.5</v>
      </c>
      <c r="AE169" s="14" t="str">
        <f t="shared" si="34"/>
        <v/>
      </c>
      <c r="AF169" s="14" t="str">
        <f t="shared" si="35"/>
        <v>käpylintulaji</v>
      </c>
    </row>
    <row r="170" spans="1:1023" x14ac:dyDescent="0.2">
      <c r="A170" s="26" t="s">
        <v>208</v>
      </c>
      <c r="B170" s="79">
        <v>35</v>
      </c>
      <c r="C170" s="50" t="str">
        <f t="shared" si="32"/>
        <v/>
      </c>
      <c r="D170" s="17"/>
      <c r="E170" s="37"/>
      <c r="F170" s="47"/>
      <c r="G170" s="37"/>
      <c r="H170" s="17"/>
      <c r="I170" s="37"/>
      <c r="J170" s="17"/>
      <c r="K170" s="37"/>
      <c r="L170" s="17"/>
      <c r="M170" s="37"/>
      <c r="N170" s="17"/>
      <c r="O170" s="37"/>
      <c r="P170" s="17"/>
      <c r="Q170" s="37"/>
      <c r="R170" s="17"/>
      <c r="S170" s="37"/>
      <c r="T170" s="17"/>
      <c r="U170" s="37"/>
      <c r="V170" s="17"/>
      <c r="W170" s="37"/>
      <c r="X170" s="17"/>
      <c r="Y170" s="17"/>
      <c r="Z170" s="38" t="str">
        <f t="shared" si="30"/>
        <v/>
      </c>
      <c r="AA170" s="25"/>
      <c r="AB170" s="49" t="str">
        <f t="shared" si="31"/>
        <v/>
      </c>
      <c r="AD170" s="14">
        <v>458</v>
      </c>
      <c r="AE170" s="14" t="str">
        <f t="shared" si="34"/>
        <v/>
      </c>
      <c r="AF170" s="14" t="str">
        <f t="shared" si="35"/>
        <v>taviokuurna</v>
      </c>
    </row>
    <row r="171" spans="1:1023" x14ac:dyDescent="0.2">
      <c r="A171" s="26" t="s">
        <v>209</v>
      </c>
      <c r="B171" s="79">
        <v>40</v>
      </c>
      <c r="C171" s="50" t="str">
        <f t="shared" si="32"/>
        <v/>
      </c>
      <c r="D171" s="17"/>
      <c r="E171" s="37"/>
      <c r="F171" s="47"/>
      <c r="G171" s="37"/>
      <c r="H171" s="17"/>
      <c r="I171" s="37"/>
      <c r="J171" s="17"/>
      <c r="K171" s="37"/>
      <c r="L171" s="17"/>
      <c r="M171" s="37"/>
      <c r="N171" s="17"/>
      <c r="O171" s="37"/>
      <c r="P171" s="17"/>
      <c r="Q171" s="37"/>
      <c r="R171" s="17"/>
      <c r="S171" s="37"/>
      <c r="T171" s="17"/>
      <c r="U171" s="37"/>
      <c r="V171" s="17"/>
      <c r="W171" s="37"/>
      <c r="X171" s="17"/>
      <c r="Y171" s="17"/>
      <c r="Z171" s="38" t="str">
        <f t="shared" si="30"/>
        <v/>
      </c>
      <c r="AA171" s="25"/>
      <c r="AB171" s="49" t="str">
        <f t="shared" si="31"/>
        <v/>
      </c>
      <c r="AD171" s="14">
        <v>459</v>
      </c>
      <c r="AE171" s="14" t="str">
        <f t="shared" si="34"/>
        <v/>
      </c>
      <c r="AF171" s="14" t="str">
        <f t="shared" si="35"/>
        <v>punatulkku</v>
      </c>
    </row>
    <row r="172" spans="1:1023" x14ac:dyDescent="0.2">
      <c r="A172" s="26" t="s">
        <v>210</v>
      </c>
      <c r="B172" s="79">
        <v>29</v>
      </c>
      <c r="C172" s="50" t="str">
        <f t="shared" si="32"/>
        <v/>
      </c>
      <c r="D172" s="17"/>
      <c r="E172" s="37"/>
      <c r="F172" s="47"/>
      <c r="G172" s="37"/>
      <c r="H172" s="17"/>
      <c r="I172" s="37"/>
      <c r="J172" s="17"/>
      <c r="K172" s="37"/>
      <c r="L172" s="17"/>
      <c r="M172" s="37"/>
      <c r="N172" s="17"/>
      <c r="O172" s="37"/>
      <c r="P172" s="17"/>
      <c r="Q172" s="37"/>
      <c r="R172" s="17"/>
      <c r="S172" s="37"/>
      <c r="T172" s="17"/>
      <c r="U172" s="37"/>
      <c r="V172" s="17"/>
      <c r="W172" s="37"/>
      <c r="X172" s="17"/>
      <c r="Y172" s="17"/>
      <c r="Z172" s="38" t="str">
        <f t="shared" si="30"/>
        <v/>
      </c>
      <c r="AA172" s="25"/>
      <c r="AB172" s="49" t="str">
        <f t="shared" si="31"/>
        <v/>
      </c>
      <c r="AD172" s="14">
        <v>460</v>
      </c>
      <c r="AE172" s="14" t="str">
        <f t="shared" si="34"/>
        <v/>
      </c>
      <c r="AF172" s="14" t="str">
        <f t="shared" si="35"/>
        <v>nokkavarpunen</v>
      </c>
    </row>
    <row r="173" spans="1:1023" x14ac:dyDescent="0.2">
      <c r="A173" s="26" t="s">
        <v>211</v>
      </c>
      <c r="B173" s="79">
        <v>37</v>
      </c>
      <c r="C173" s="50" t="str">
        <f t="shared" si="32"/>
        <v/>
      </c>
      <c r="D173" s="17"/>
      <c r="E173" s="37"/>
      <c r="F173" s="47"/>
      <c r="G173" s="37"/>
      <c r="H173" s="17"/>
      <c r="I173" s="37"/>
      <c r="J173" s="17"/>
      <c r="K173" s="37"/>
      <c r="L173" s="17"/>
      <c r="M173" s="37"/>
      <c r="N173" s="17"/>
      <c r="O173" s="37"/>
      <c r="P173" s="17"/>
      <c r="Q173" s="37"/>
      <c r="R173" s="17"/>
      <c r="S173" s="37"/>
      <c r="T173" s="17"/>
      <c r="U173" s="37"/>
      <c r="V173" s="17"/>
      <c r="W173" s="37"/>
      <c r="X173" s="17"/>
      <c r="Y173" s="17"/>
      <c r="Z173" s="38" t="str">
        <f t="shared" si="30"/>
        <v/>
      </c>
      <c r="AA173" s="25"/>
      <c r="AB173" s="49" t="str">
        <f t="shared" si="31"/>
        <v/>
      </c>
      <c r="AD173" s="14">
        <v>465</v>
      </c>
      <c r="AE173" s="14" t="str">
        <f t="shared" si="34"/>
        <v/>
      </c>
      <c r="AF173" s="14" t="str">
        <f t="shared" si="35"/>
        <v>pulmunen</v>
      </c>
    </row>
    <row r="174" spans="1:1023" x14ac:dyDescent="0.2">
      <c r="A174" s="26" t="s">
        <v>212</v>
      </c>
      <c r="B174" s="79">
        <v>40</v>
      </c>
      <c r="C174" s="50" t="str">
        <f t="shared" si="32"/>
        <v/>
      </c>
      <c r="D174" s="17"/>
      <c r="E174" s="37"/>
      <c r="F174" s="47"/>
      <c r="G174" s="37"/>
      <c r="H174" s="17"/>
      <c r="I174" s="37"/>
      <c r="J174" s="17"/>
      <c r="K174" s="37"/>
      <c r="L174" s="17"/>
      <c r="M174" s="37"/>
      <c r="N174" s="17"/>
      <c r="O174" s="37"/>
      <c r="P174" s="17"/>
      <c r="Q174" s="37"/>
      <c r="R174" s="17"/>
      <c r="S174" s="37"/>
      <c r="T174" s="17"/>
      <c r="U174" s="37"/>
      <c r="V174" s="17"/>
      <c r="W174" s="37"/>
      <c r="X174" s="17"/>
      <c r="Y174" s="17"/>
      <c r="Z174" s="38" t="str">
        <f t="shared" si="30"/>
        <v/>
      </c>
      <c r="AA174" s="25"/>
      <c r="AB174" s="49" t="str">
        <f t="shared" si="31"/>
        <v/>
      </c>
      <c r="AD174" s="14">
        <v>468</v>
      </c>
      <c r="AE174" s="14" t="str">
        <f t="shared" si="34"/>
        <v/>
      </c>
      <c r="AF174" s="14" t="str">
        <f t="shared" si="35"/>
        <v>keltasirkku</v>
      </c>
    </row>
    <row r="175" spans="1:1023" x14ac:dyDescent="0.2">
      <c r="A175" s="26" t="s">
        <v>213</v>
      </c>
      <c r="B175" s="79">
        <v>1</v>
      </c>
      <c r="C175" s="50" t="str">
        <f t="shared" si="32"/>
        <v/>
      </c>
      <c r="D175" s="17"/>
      <c r="E175" s="37"/>
      <c r="F175" s="47"/>
      <c r="G175" s="37"/>
      <c r="H175" s="17"/>
      <c r="I175" s="37"/>
      <c r="J175" s="17"/>
      <c r="K175" s="37"/>
      <c r="L175" s="17"/>
      <c r="M175" s="37"/>
      <c r="N175" s="17"/>
      <c r="O175" s="37"/>
      <c r="P175" s="17"/>
      <c r="Q175" s="37"/>
      <c r="R175" s="17"/>
      <c r="S175" s="37"/>
      <c r="T175" s="17"/>
      <c r="U175" s="37"/>
      <c r="V175" s="17"/>
      <c r="W175" s="37"/>
      <c r="X175" s="17"/>
      <c r="Y175" s="17"/>
      <c r="Z175" s="38" t="str">
        <f t="shared" si="30"/>
        <v/>
      </c>
      <c r="AA175" s="25"/>
      <c r="AB175" s="49" t="str">
        <f t="shared" si="31"/>
        <v/>
      </c>
      <c r="AD175" s="14">
        <v>473</v>
      </c>
      <c r="AE175" s="14" t="str">
        <f t="shared" si="34"/>
        <v/>
      </c>
      <c r="AF175" s="14" t="str">
        <f t="shared" si="35"/>
        <v>pikkusirkku</v>
      </c>
    </row>
    <row r="176" spans="1:1023" x14ac:dyDescent="0.2">
      <c r="A176" s="71" t="s">
        <v>214</v>
      </c>
      <c r="B176" s="79">
        <v>11</v>
      </c>
      <c r="C176" s="53" t="str">
        <f t="shared" si="32"/>
        <v/>
      </c>
      <c r="D176" s="54"/>
      <c r="E176" s="37"/>
      <c r="F176" s="47"/>
      <c r="G176" s="37"/>
      <c r="H176" s="17"/>
      <c r="I176" s="37"/>
      <c r="J176" s="17"/>
      <c r="K176" s="37"/>
      <c r="L176" s="17"/>
      <c r="M176" s="37"/>
      <c r="N176" s="17"/>
      <c r="O176" s="37"/>
      <c r="P176" s="17"/>
      <c r="Q176" s="37"/>
      <c r="R176" s="17"/>
      <c r="S176" s="37"/>
      <c r="T176" s="17"/>
      <c r="U176" s="37"/>
      <c r="V176" s="17"/>
      <c r="W176" s="37"/>
      <c r="X176" s="17"/>
      <c r="Y176" s="17"/>
      <c r="Z176" s="38" t="str">
        <f t="shared" si="30"/>
        <v/>
      </c>
      <c r="AA176" s="25"/>
      <c r="AB176" s="49" t="str">
        <f t="shared" si="31"/>
        <v/>
      </c>
      <c r="AD176" s="14">
        <v>476</v>
      </c>
      <c r="AE176" s="14" t="str">
        <f t="shared" si="34"/>
        <v/>
      </c>
      <c r="AF176" s="14" t="str">
        <f t="shared" si="35"/>
        <v>pajusirkku</v>
      </c>
    </row>
    <row r="177" spans="1:28" ht="4.5" customHeight="1" thickBot="1" x14ac:dyDescent="0.25">
      <c r="A177" s="31"/>
      <c r="B177" s="75"/>
      <c r="C177" s="53" t="str">
        <f>Z177</f>
        <v/>
      </c>
      <c r="D177" s="54"/>
      <c r="E177" s="58"/>
      <c r="F177" s="54"/>
      <c r="G177" s="58"/>
      <c r="H177" s="54"/>
      <c r="I177" s="58"/>
      <c r="J177" s="54"/>
      <c r="K177" s="58"/>
      <c r="L177" s="54"/>
      <c r="M177" s="58"/>
      <c r="N177" s="54"/>
      <c r="O177" s="58"/>
      <c r="P177" s="54"/>
      <c r="Q177" s="58"/>
      <c r="R177" s="54"/>
      <c r="S177" s="58"/>
      <c r="T177" s="54"/>
      <c r="U177" s="58"/>
      <c r="V177" s="54"/>
      <c r="W177" s="58"/>
      <c r="X177" s="54"/>
      <c r="Y177" s="55"/>
      <c r="Z177" s="56" t="str">
        <f t="shared" ref="Z177" si="36">IF(COUNTA(D177:Y177)&gt;0,COUNTA(D177:Y177),"")</f>
        <v/>
      </c>
      <c r="AA177" s="57"/>
      <c r="AB177" s="59" t="str">
        <f>IF(Z177&lt;&gt;"",1,"")</f>
        <v/>
      </c>
    </row>
    <row r="178" spans="1:28" ht="13.5" thickTop="1" x14ac:dyDescent="0.2">
      <c r="A178" s="60" t="s">
        <v>219</v>
      </c>
      <c r="B178" s="76"/>
      <c r="C178" s="61" t="str">
        <f>AB178</f>
        <v/>
      </c>
      <c r="D178" s="62"/>
      <c r="E178" s="63">
        <f t="shared" ref="E178:X178" si="37">E2</f>
        <v>1.0000000000000001E-17</v>
      </c>
      <c r="F178" s="64">
        <f t="shared" si="37"/>
        <v>1.0000000000000001E-17</v>
      </c>
      <c r="G178" s="63">
        <f t="shared" si="37"/>
        <v>1.0000000000000001E-17</v>
      </c>
      <c r="H178" s="64">
        <f t="shared" si="37"/>
        <v>1.0000000000000001E-17</v>
      </c>
      <c r="I178" s="63">
        <f t="shared" si="37"/>
        <v>1.0000000000000001E-17</v>
      </c>
      <c r="J178" s="64">
        <f t="shared" si="37"/>
        <v>1.0000000000000001E-17</v>
      </c>
      <c r="K178" s="63">
        <f t="shared" si="37"/>
        <v>1.0000000000000001E-17</v>
      </c>
      <c r="L178" s="64">
        <f t="shared" si="37"/>
        <v>1.0000000000000001E-17</v>
      </c>
      <c r="M178" s="63">
        <f t="shared" si="37"/>
        <v>1.0000000000000001E-17</v>
      </c>
      <c r="N178" s="64">
        <f t="shared" si="37"/>
        <v>1.0000000000000001E-17</v>
      </c>
      <c r="O178" s="63">
        <f t="shared" si="37"/>
        <v>1.0000000000000001E-17</v>
      </c>
      <c r="P178" s="64">
        <f t="shared" si="37"/>
        <v>1.0000000000000001E-17</v>
      </c>
      <c r="Q178" s="63">
        <f t="shared" si="37"/>
        <v>1.0000000000000001E-17</v>
      </c>
      <c r="R178" s="64">
        <f t="shared" si="37"/>
        <v>1.0000000000000001E-17</v>
      </c>
      <c r="S178" s="63">
        <f t="shared" si="37"/>
        <v>1.0000000000000001E-17</v>
      </c>
      <c r="T178" s="64">
        <f t="shared" si="37"/>
        <v>1.0000000000000001E-17</v>
      </c>
      <c r="U178" s="63">
        <f t="shared" si="37"/>
        <v>1.0000000000000001E-17</v>
      </c>
      <c r="V178" s="64">
        <f t="shared" si="37"/>
        <v>1.0000000000000001E-17</v>
      </c>
      <c r="W178" s="63">
        <f t="shared" si="37"/>
        <v>1.0000000000000001E-17</v>
      </c>
      <c r="X178" s="64">
        <f t="shared" si="37"/>
        <v>1.0000000000000001E-17</v>
      </c>
      <c r="Y178" s="64"/>
      <c r="Z178" s="63"/>
      <c r="AA178" s="64"/>
      <c r="AB178" s="65" t="str">
        <f>IF(SUM(AB3:AB176)&gt;0,SUM(AB3:AB176),"")</f>
        <v/>
      </c>
    </row>
    <row r="179" spans="1:28" x14ac:dyDescent="0.2">
      <c r="A179" s="66" t="s">
        <v>220</v>
      </c>
      <c r="B179" s="77"/>
      <c r="C179" s="50">
        <f>AB179</f>
        <v>0</v>
      </c>
      <c r="D179" s="51"/>
      <c r="E179" s="37"/>
      <c r="F179" s="17"/>
      <c r="G179" s="37"/>
      <c r="H179" s="17"/>
      <c r="I179" s="37"/>
      <c r="J179" s="17"/>
      <c r="K179" s="37"/>
      <c r="L179" s="17"/>
      <c r="M179" s="37"/>
      <c r="N179" s="17"/>
      <c r="O179" s="37"/>
      <c r="P179" s="17"/>
      <c r="Q179" s="37"/>
      <c r="R179" s="17"/>
      <c r="S179" s="37"/>
      <c r="T179" s="17"/>
      <c r="U179" s="37"/>
      <c r="V179" s="17"/>
      <c r="W179" s="37"/>
      <c r="X179" s="17"/>
      <c r="Y179" s="17"/>
      <c r="Z179" s="37"/>
      <c r="AA179" s="17"/>
      <c r="AB179" s="67"/>
    </row>
    <row r="180" spans="1:28" x14ac:dyDescent="0.2">
      <c r="A180" s="66" t="s">
        <v>221</v>
      </c>
      <c r="B180" s="77"/>
      <c r="C180" s="68" t="str">
        <f>AB180</f>
        <v/>
      </c>
      <c r="D180" s="51"/>
      <c r="E180" s="37"/>
      <c r="F180" s="17"/>
      <c r="G180" s="37"/>
      <c r="H180" s="17"/>
      <c r="I180" s="37"/>
      <c r="J180" s="17"/>
      <c r="K180" s="37"/>
      <c r="L180" s="17"/>
      <c r="M180" s="37"/>
      <c r="N180" s="17"/>
      <c r="O180" s="37"/>
      <c r="P180" s="17"/>
      <c r="Q180" s="37"/>
      <c r="R180" s="17"/>
      <c r="S180" s="37"/>
      <c r="T180" s="17"/>
      <c r="U180" s="37"/>
      <c r="V180" s="17"/>
      <c r="W180" s="37"/>
      <c r="X180" s="17"/>
      <c r="Y180" s="17"/>
      <c r="Z180" s="37"/>
      <c r="AA180" s="17"/>
      <c r="AB180" s="69" t="str">
        <f>IF(AB178&gt;0,IF(AB179&gt;0,AB178-AB179,AB178),0)</f>
        <v/>
      </c>
    </row>
    <row r="181" spans="1:28" x14ac:dyDescent="0.2">
      <c r="A181" s="14" t="s">
        <v>222</v>
      </c>
      <c r="B181" s="78">
        <v>20</v>
      </c>
      <c r="C181" s="70">
        <v>20</v>
      </c>
    </row>
  </sheetData>
  <pageMargins left="0.78749999999999998" right="0.78749999999999998" top="0.39374999999999999" bottom="0.39374999999999999" header="0.51180555555555496" footer="0.118055555555556"/>
  <pageSetup paperSize="9" firstPageNumber="0" fitToHeight="12" orientation="landscape" horizontalDpi="300" verticalDpi="300" r:id="rId1"/>
  <headerFooter>
    <oddFooter>&amp;C&amp;P (&amp;N)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6909</TotalTime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3</vt:i4>
      </vt:variant>
      <vt:variant>
        <vt:lpstr>Nimetyt alueet</vt:lpstr>
      </vt:variant>
      <vt:variant>
        <vt:i4>22</vt:i4>
      </vt:variant>
    </vt:vector>
  </HeadingPairs>
  <TitlesOfParts>
    <vt:vector size="25" baseType="lpstr">
      <vt:lpstr>Tulokset</vt:lpstr>
      <vt:lpstr>puute</vt:lpstr>
      <vt:lpstr>Lajit</vt:lpstr>
      <vt:lpstr>kuntien_lkm</vt:lpstr>
      <vt:lpstr>Lajit!Print_Titles_0</vt:lpstr>
      <vt:lpstr>Lajit!Print_Titles_0_0</vt:lpstr>
      <vt:lpstr>Lajit!Print_Titles_0_0_0</vt:lpstr>
      <vt:lpstr>Lajit!Print_Titles_0_0_0_0</vt:lpstr>
      <vt:lpstr>Lajit!Print_Titles_0_0_0_0_0</vt:lpstr>
      <vt:lpstr>Lajit!Print_Titles_0_0_0_0_0_0</vt:lpstr>
      <vt:lpstr>Lajit!Print_Titles_0_0_0_0_0_0_0</vt:lpstr>
      <vt:lpstr>Lajit!Print_Titles_0_0_0_0_0_0_0_0</vt:lpstr>
      <vt:lpstr>Lajit!Print_Titles_0_0_0_0_0_0_0_0_0</vt:lpstr>
      <vt:lpstr>Lajit!Print_Titles_0_0_0_0_0_0_0_0_0_0</vt:lpstr>
      <vt:lpstr>Lajit!Print_Titles_0_0_0_0_0_0_0_0_0_0_0</vt:lpstr>
      <vt:lpstr>Lajit!Print_Titles_0_0_0_0_0_0_0_0_0_0_0_0</vt:lpstr>
      <vt:lpstr>Lajit!Print_Titles_0_0_0_0_0_0_0_0_0_0_0_0_0</vt:lpstr>
      <vt:lpstr>Lajit!Print_Titles_0_0_0_0_0_0_0_0_0_0_0_0_0_0</vt:lpstr>
      <vt:lpstr>Lajit!Print_Titles_0_0_0_0_0_0_0_0_0_0_0_0_0_0_0</vt:lpstr>
      <vt:lpstr>Lajit!Print_Titles_0_0_0_0_0_0_0_0_0_0_0_0_0_0_0_0</vt:lpstr>
      <vt:lpstr>Lajit!Print_Titles_0_0_0_0_0_0_0_0_0_0_0_0_0_0_0_0_0</vt:lpstr>
      <vt:lpstr>Lajit!Print_Titles_0_0_0_0_0_0_0_0_0_0_0_0_0_0_0_0_0_0</vt:lpstr>
      <vt:lpstr>Lajit!Print_Titles_0_0_0_0_0_0_0_0_0_0_0_0_0_0_0_0_0_0_0</vt:lpstr>
      <vt:lpstr>Lajit!Print_Titles_0_0_0_0_0_0_0_0_0_0_0_0_0_0_0_0_0_0_0_0</vt:lpstr>
      <vt:lpstr>Lajit!Tulostusotsikot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Tapio Tapani</dc:creator>
  <dc:description/>
  <cp:lastModifiedBy>Tapani Tapio</cp:lastModifiedBy>
  <cp:revision>99</cp:revision>
  <dcterms:created xsi:type="dcterms:W3CDTF">2015-01-14T07:23:28Z</dcterms:created>
  <dcterms:modified xsi:type="dcterms:W3CDTF">2024-12-10T04:17:27Z</dcterms:modified>
  <dc:language>fi-FI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