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Joukkueet" sheetId="1" state="visible" r:id="rId2"/>
    <sheet name="Purkulist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<sst xmlns="http://schemas.openxmlformats.org/spreadsheetml/2006/main" count="329" uniqueCount="144">
  <si>
    <t xml:space="preserve">Surnian XXXI syyspinnaralli 14.9.2019  Joukkueet</t>
  </si>
  <si>
    <t xml:space="preserve">Alan miehet</t>
  </si>
  <si>
    <t xml:space="preserve">Riku Rantala, Seppo Sirviö</t>
  </si>
  <si>
    <t xml:space="preserve">Pikkusen kallellaan</t>
  </si>
  <si>
    <t xml:space="preserve">Tuomas Herva, Kalle Hiekkanen, Tero Kotajärvi, Vesa Heikkilä</t>
  </si>
  <si>
    <t xml:space="preserve">Ääniharavat</t>
  </si>
  <si>
    <t xml:space="preserve">Jukka Hauru, Jaakko Koistinen, Juhani Suni, Martti Muikkula</t>
  </si>
  <si>
    <t xml:space="preserve">Me Lapit</t>
  </si>
  <si>
    <t xml:space="preserve">Eero Lappi, Minna Lappi</t>
  </si>
  <si>
    <t xml:space="preserve">Nro 5</t>
  </si>
  <si>
    <t xml:space="preserve">Kari Varpenius, Heikki Tuohimaa</t>
  </si>
  <si>
    <t xml:space="preserve"> </t>
  </si>
  <si>
    <t xml:space="preserve">Surnian XXXII-syyspinnaralli 14.9.2019 Purkulista Siikajoki</t>
  </si>
  <si>
    <t xml:space="preserve"> Raahen Alueen Lintuharrastajat Surnia ry.</t>
  </si>
  <si>
    <t xml:space="preserve">PURKULISTA PERUSLAJIT</t>
  </si>
  <si>
    <t xml:space="preserve">  JOUKKUEEN  NUMERO   &gt;&gt;&gt;</t>
  </si>
  <si>
    <t xml:space="preserve">LAJI</t>
  </si>
  <si>
    <t xml:space="preserve">Silkkiuikku</t>
  </si>
  <si>
    <t xml:space="preserve">Merimetso</t>
  </si>
  <si>
    <t xml:space="preserve">x</t>
  </si>
  <si>
    <t xml:space="preserve">Laulujoutsen</t>
  </si>
  <si>
    <t xml:space="preserve">Metsähanhi</t>
  </si>
  <si>
    <t xml:space="preserve">Merihanhi</t>
  </si>
  <si>
    <t xml:space="preserve">Haapana</t>
  </si>
  <si>
    <t xml:space="preserve">Tavi</t>
  </si>
  <si>
    <t xml:space="preserve">Sinisorsa</t>
  </si>
  <si>
    <t xml:space="preserve">Jouhisorsa</t>
  </si>
  <si>
    <t xml:space="preserve">Lapasorsa</t>
  </si>
  <si>
    <t xml:space="preserve">Tukkasotka</t>
  </si>
  <si>
    <t xml:space="preserve">Telkkä</t>
  </si>
  <si>
    <t xml:space="preserve">Tukkakoskelo</t>
  </si>
  <si>
    <t xml:space="preserve">Isokoskelo</t>
  </si>
  <si>
    <t xml:space="preserve">Merikotka</t>
  </si>
  <si>
    <t xml:space="preserve">Ruskosuohaukka</t>
  </si>
  <si>
    <t xml:space="preserve">Varpushaukka</t>
  </si>
  <si>
    <t xml:space="preserve">Tuulihaukka</t>
  </si>
  <si>
    <t xml:space="preserve">Ampuhaukka</t>
  </si>
  <si>
    <t xml:space="preserve">Teeri</t>
  </si>
  <si>
    <t xml:space="preserve">Kurki</t>
  </si>
  <si>
    <t xml:space="preserve">Tylli</t>
  </si>
  <si>
    <t xml:space="preserve">Kapustarinta</t>
  </si>
  <si>
    <t xml:space="preserve">Suosirri</t>
  </si>
  <si>
    <t xml:space="preserve">Pikkusirri</t>
  </si>
  <si>
    <t xml:space="preserve">Suokukko</t>
  </si>
  <si>
    <t xml:space="preserve">Taivaanvuohi</t>
  </si>
  <si>
    <t xml:space="preserve">Naurulokki</t>
  </si>
  <si>
    <t xml:space="preserve">Kalalokki</t>
  </si>
  <si>
    <t xml:space="preserve">Harmaalokki</t>
  </si>
  <si>
    <t xml:space="preserve">Merilokki</t>
  </si>
  <si>
    <t xml:space="preserve">Sepelkyyhky</t>
  </si>
  <si>
    <t xml:space="preserve">Palokärki</t>
  </si>
  <si>
    <t xml:space="preserve">Käpytikka</t>
  </si>
  <si>
    <t xml:space="preserve">Kiuru</t>
  </si>
  <si>
    <t xml:space="preserve">Haarapääsky</t>
  </si>
  <si>
    <t xml:space="preserve">Metsäkirvinen</t>
  </si>
  <si>
    <t xml:space="preserve">Niittykirvinen</t>
  </si>
  <si>
    <t xml:space="preserve">Västäräkki</t>
  </si>
  <si>
    <t xml:space="preserve">Tilhi</t>
  </si>
  <si>
    <t xml:space="preserve">Punarinta</t>
  </si>
  <si>
    <t xml:space="preserve">Kivitasku</t>
  </si>
  <si>
    <t xml:space="preserve">Mustarastas</t>
  </si>
  <si>
    <t xml:space="preserve">Räkättirastas</t>
  </si>
  <si>
    <t xml:space="preserve">Laulurastas</t>
  </si>
  <si>
    <t xml:space="preserve">Punakylkirastas</t>
  </si>
  <si>
    <t xml:space="preserve">Tiltaltti</t>
  </si>
  <si>
    <t xml:space="preserve">Pajulintu</t>
  </si>
  <si>
    <t xml:space="preserve">Hippiäinen</t>
  </si>
  <si>
    <t xml:space="preserve">Töyhtötiainen</t>
  </si>
  <si>
    <t xml:space="preserve">Hömötiainen</t>
  </si>
  <si>
    <t xml:space="preserve">Sinitiainen</t>
  </si>
  <si>
    <t xml:space="preserve">Talitiainen</t>
  </si>
  <si>
    <t xml:space="preserve">Puukiipijä</t>
  </si>
  <si>
    <t xml:space="preserve">Isolepinkäinen</t>
  </si>
  <si>
    <t xml:space="preserve">Närhi</t>
  </si>
  <si>
    <t xml:space="preserve">Harakka</t>
  </si>
  <si>
    <t xml:space="preserve">Naakka</t>
  </si>
  <si>
    <t xml:space="preserve">Varis</t>
  </si>
  <si>
    <t xml:space="preserve">Korppi</t>
  </si>
  <si>
    <t xml:space="preserve">Varpunen</t>
  </si>
  <si>
    <t xml:space="preserve">Pikkuvarpunen</t>
  </si>
  <si>
    <t xml:space="preserve">Peippo</t>
  </si>
  <si>
    <t xml:space="preserve">Järripeippo</t>
  </si>
  <si>
    <t xml:space="preserve">Viherpeippo</t>
  </si>
  <si>
    <t xml:space="preserve">Vihervarpunen</t>
  </si>
  <si>
    <t xml:space="preserve">Urpiainen</t>
  </si>
  <si>
    <t xml:space="preserve">Punatulkku</t>
  </si>
  <si>
    <t xml:space="preserve">Keltasirkku</t>
  </si>
  <si>
    <t xml:space="preserve">Pajusirkku</t>
  </si>
  <si>
    <t xml:space="preserve">  SALDO   &gt;&gt;&gt;</t>
  </si>
  <si>
    <t xml:space="preserve">sp/vel-lajit</t>
  </si>
  <si>
    <t xml:space="preserve">kyyhkylaji</t>
  </si>
  <si>
    <t xml:space="preserve">sirosuohaukkalaji</t>
  </si>
  <si>
    <t xml:space="preserve">Huutolajit</t>
  </si>
  <si>
    <t xml:space="preserve">kyhmyjoutsen</t>
  </si>
  <si>
    <t xml:space="preserve">sinisuohaukka</t>
  </si>
  <si>
    <t xml:space="preserve">pikkukäpylintu</t>
  </si>
  <si>
    <t xml:space="preserve">fasaani</t>
  </si>
  <si>
    <t xml:space="preserve">rautiainen</t>
  </si>
  <si>
    <t xml:space="preserve">selkälokki</t>
  </si>
  <si>
    <t xml:space="preserve">isokäpylintu</t>
  </si>
  <si>
    <t xml:space="preserve">hemppo</t>
  </si>
  <si>
    <t xml:space="preserve">isosirri</t>
  </si>
  <si>
    <t xml:space="preserve">kottarainen</t>
  </si>
  <si>
    <t xml:space="preserve">Pyy</t>
  </si>
  <si>
    <t xml:space="preserve">pulmussirri</t>
  </si>
  <si>
    <t xml:space="preserve">kuikka</t>
  </si>
  <si>
    <t xml:space="preserve">keltavästäräkki</t>
  </si>
  <si>
    <t xml:space="preserve">pohjansirkku</t>
  </si>
  <si>
    <t xml:space="preserve">sääksi</t>
  </si>
  <si>
    <t xml:space="preserve">taigauunilintu</t>
  </si>
  <si>
    <t xml:space="preserve">kulorastas</t>
  </si>
  <si>
    <t xml:space="preserve">kuusitiainen</t>
  </si>
  <si>
    <t xml:space="preserve">törmäpääsky</t>
  </si>
  <si>
    <t xml:space="preserve">lapinkirvinen</t>
  </si>
  <si>
    <t xml:space="preserve">pensastasku</t>
  </si>
  <si>
    <t xml:space="preserve">meriharakka</t>
  </si>
  <si>
    <t xml:space="preserve">ruokokerttunen</t>
  </si>
  <si>
    <t xml:space="preserve">hernekerttu</t>
  </si>
  <si>
    <t xml:space="preserve">mustapääkerttu</t>
  </si>
  <si>
    <t xml:space="preserve">kanahaukka</t>
  </si>
  <si>
    <t xml:space="preserve">lapinsirkku</t>
  </si>
  <si>
    <t xml:space="preserve">kirjosiipikäpylintu</t>
  </si>
  <si>
    <t xml:space="preserve">uivelo</t>
  </si>
  <si>
    <t xml:space="preserve">kalatiira</t>
  </si>
  <si>
    <t xml:space="preserve">kesykyyhky</t>
  </si>
  <si>
    <t xml:space="preserve">nuolihaukka</t>
  </si>
  <si>
    <t xml:space="preserve">leppälintu</t>
  </si>
  <si>
    <t xml:space="preserve">valkoselkätikka</t>
  </si>
  <si>
    <t xml:space="preserve">muuttohaukka</t>
  </si>
  <si>
    <t xml:space="preserve">tundrakurmitsa</t>
  </si>
  <si>
    <t xml:space="preserve">uuttukyyhky</t>
  </si>
  <si>
    <t xml:space="preserve">peukaloinen</t>
  </si>
  <si>
    <t xml:space="preserve">pikkutikka</t>
  </si>
  <si>
    <t xml:space="preserve">pohjantikka</t>
  </si>
  <si>
    <t xml:space="preserve">alli</t>
  </si>
  <si>
    <t xml:space="preserve">räystäspääsky</t>
  </si>
  <si>
    <t xml:space="preserve">metso</t>
  </si>
  <si>
    <t xml:space="preserve">härkälintu</t>
  </si>
  <si>
    <t xml:space="preserve">lehtokurppa</t>
  </si>
  <si>
    <t xml:space="preserve">harmaahaikara</t>
  </si>
  <si>
    <t xml:space="preserve">kangaskiuru</t>
  </si>
  <si>
    <t xml:space="preserve">lajia</t>
  </si>
  <si>
    <t xml:space="preserve">ässää</t>
  </si>
  <si>
    <t xml:space="preserve">lajia yhteensä sp/vel-lajit mukaanlukien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</si>
</sst>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sz val="8"/>
      <color rgb="FFFFFFFF"/>
      <name val="Arial"/>
      <family val="0"/>
    </font>
    <font>
      <sz val="10"/>
      <color rgb="FFFFFFFF"/>
      <name val="Arial"/>
      <family val="0"/>
    </font>
    <font>
      <sz val="14"/>
      <color rgb="FFFFFFFF"/>
      <name val="Arial"/>
      <family val="0"/>
    </font>
    <font>
      <b val="true"/>
      <sz val="8"/>
      <color rgb="FF000000"/>
      <name val="Arial"/>
      <family val="2"/>
    </font>
    <font>
      <b val="true"/>
      <sz val="10"/>
      <name val="Arial"/>
      <family val="2"/>
    </font>
    <font>
      <sz val="10"/>
      <color rgb="FF000000"/>
      <name val="Arial"/>
      <family val="2"/>
    </font>
    <font>
      <b val="true"/>
      <sz val="8"/>
      <color rgb="FF000000"/>
      <name val="MS Sans Serif"/>
      <family val="0"/>
    </font>
    <font>
      <b val="true"/>
      <sz val="10"/>
      <color rgb="FF000000"/>
      <name val="MS Sans Serif"/>
      <family val="2"/>
    </font>
    <font>
      <sz val="10"/>
      <color rgb="FF000000"/>
      <name val="MS Sans Serif"/>
      <family val="0"/>
    </font>
    <font>
      <sz val="10"/>
      <name val="Arial"/>
      <family val="2"/>
    </font>
    <font>
      <b val="true"/>
      <sz val="8"/>
      <color rgb="FFFFFFFF"/>
      <name val="Arial"/>
      <family val="0"/>
    </font>
    <font>
      <b val="true"/>
      <sz val="12"/>
      <color rgb="FFFFFFFF"/>
      <name val="Arial"/>
      <family val="0"/>
    </font>
    <font>
      <b val="true"/>
      <sz val="8"/>
      <color rgb="FF000000"/>
      <name val="Arial"/>
      <family val="0"/>
    </font>
    <font>
      <sz val="8"/>
      <color rgb="FF000000"/>
      <name val="Arial"/>
      <family val="0"/>
    </font>
    <font>
      <b val="true"/>
      <sz val="10"/>
      <color rgb="FF000000"/>
      <name val="Arial"/>
      <family val="0"/>
    </font>
    <font>
      <b val="true"/>
      <sz val="10"/>
      <color rgb="FF000000"/>
      <name val="Arial"/>
      <family val="2"/>
    </font>
    <font>
      <sz val="6"/>
      <name val="MS Sans Serif"/>
      <family val="0"/>
    </font>
    <font>
      <b val="true"/>
      <sz val="8"/>
      <color rgb="FF000000"/>
      <name val="MS Sans Serif"/>
      <family val="2"/>
    </font>
    <font>
      <b val="true"/>
      <sz val="8"/>
      <name val="MS Sans Serif"/>
      <family val="2"/>
    </font>
    <font>
      <b val="true"/>
      <sz val="10"/>
      <color rgb="FF000000"/>
      <name val="MS Sans Serif"/>
      <family val="0"/>
    </font>
    <font>
      <b val="true"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0066CC"/>
        <bgColor rgb="FF00808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25"/>
  <sheetViews>
    <sheetView showFormulas="false" showGridLines="true" showRowColHeaders="true" showZeros="true" rightToLeft="false" tabSelected="false" showOutlineSymbols="true" defaultGridColor="true" view="normal" topLeftCell="A4" colorId="64" zoomScale="178" zoomScaleNormal="178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6.55"/>
    <col collapsed="false" customWidth="true" hidden="false" outlineLevel="0" max="3" min="3" style="0" width="100.88"/>
    <col collapsed="false" customWidth="true" hidden="false" outlineLevel="0" max="1025" min="4" style="0" width="9.05"/>
  </cols>
  <sheetData>
    <row r="1" customFormat="false" ht="18" hidden="false" customHeight="false" outlineLevel="0" collapsed="false">
      <c r="B1" s="1" t="s">
        <v>0</v>
      </c>
      <c r="C1" s="1"/>
    </row>
    <row r="2" customFormat="false" ht="12.75" hidden="false" customHeight="false" outlineLevel="0" collapsed="false">
      <c r="B2" s="2"/>
      <c r="C2" s="3"/>
    </row>
    <row r="3" customFormat="false" ht="18" hidden="false" customHeight="false" outlineLevel="0" collapsed="false">
      <c r="B3" s="4"/>
      <c r="C3" s="4"/>
    </row>
    <row r="4" customFormat="false" ht="12.75" hidden="false" customHeight="false" outlineLevel="0" collapsed="false">
      <c r="B4" s="5" t="n">
        <v>1</v>
      </c>
      <c r="C4" s="6" t="s">
        <v>1</v>
      </c>
    </row>
    <row r="5" customFormat="false" ht="12.75" hidden="false" customHeight="false" outlineLevel="0" collapsed="false">
      <c r="C5" s="7" t="s">
        <v>2</v>
      </c>
    </row>
    <row r="6" customFormat="false" ht="12.75" hidden="false" customHeight="false" outlineLevel="0" collapsed="false">
      <c r="B6" s="8" t="n">
        <v>2</v>
      </c>
      <c r="C6" s="9" t="s">
        <v>3</v>
      </c>
    </row>
    <row r="7" customFormat="false" ht="12.75" hidden="false" customHeight="false" outlineLevel="0" collapsed="false">
      <c r="C7" s="10" t="s">
        <v>4</v>
      </c>
    </row>
    <row r="8" customFormat="false" ht="12.75" hidden="false" customHeight="false" outlineLevel="0" collapsed="false">
      <c r="B8" s="8" t="n">
        <v>3</v>
      </c>
      <c r="C8" s="9" t="s">
        <v>5</v>
      </c>
    </row>
    <row r="9" customFormat="false" ht="12.75" hidden="false" customHeight="false" outlineLevel="0" collapsed="false">
      <c r="C9" s="10" t="s">
        <v>6</v>
      </c>
    </row>
    <row r="10" customFormat="false" ht="12.75" hidden="false" customHeight="false" outlineLevel="0" collapsed="false">
      <c r="B10" s="8" t="n">
        <v>4</v>
      </c>
      <c r="C10" s="9" t="s">
        <v>7</v>
      </c>
    </row>
    <row r="11" customFormat="false" ht="12.75" hidden="false" customHeight="false" outlineLevel="0" collapsed="false">
      <c r="C11" s="11" t="s">
        <v>8</v>
      </c>
    </row>
    <row r="12" customFormat="false" ht="12.75" hidden="false" customHeight="false" outlineLevel="0" collapsed="false">
      <c r="B12" s="8" t="n">
        <v>5</v>
      </c>
      <c r="C12" s="9" t="s">
        <v>9</v>
      </c>
    </row>
    <row r="13" customFormat="false" ht="12.75" hidden="false" customHeight="false" outlineLevel="0" collapsed="false">
      <c r="C13" s="10" t="s">
        <v>10</v>
      </c>
    </row>
    <row r="14" customFormat="false" ht="12.75" hidden="false" customHeight="false" outlineLevel="0" collapsed="false">
      <c r="B14" s="8"/>
      <c r="C14" s="9"/>
    </row>
    <row r="15" customFormat="false" ht="12.75" hidden="false" customHeight="false" outlineLevel="0" collapsed="false">
      <c r="C15" s="11"/>
    </row>
    <row r="16" customFormat="false" ht="12.75" hidden="false" customHeight="false" outlineLevel="0" collapsed="false">
      <c r="B16" s="8"/>
      <c r="C16" s="9"/>
    </row>
    <row r="17" customFormat="false" ht="12.75" hidden="false" customHeight="false" outlineLevel="0" collapsed="false">
      <c r="C17" s="11"/>
    </row>
    <row r="18" customFormat="false" ht="12.75" hidden="false" customHeight="false" outlineLevel="0" collapsed="false">
      <c r="B18" s="8"/>
      <c r="C18" s="9"/>
    </row>
    <row r="19" customFormat="false" ht="12.75" hidden="false" customHeight="false" outlineLevel="0" collapsed="false">
      <c r="C19" s="11"/>
    </row>
    <row r="20" customFormat="false" ht="12.75" hidden="false" customHeight="false" outlineLevel="0" collapsed="false">
      <c r="B20" s="12"/>
    </row>
    <row r="22" customFormat="false" ht="12.75" hidden="false" customHeight="false" outlineLevel="0" collapsed="false">
      <c r="B22" s="12"/>
    </row>
    <row r="25" customFormat="false" ht="12.75" hidden="false" customHeight="false" outlineLevel="0" collapsed="false">
      <c r="I25" s="13" t="s">
        <v>11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O143"/>
  <sheetViews>
    <sheetView showFormulas="false" showGridLines="true" showRowColHeaders="true" showZeros="true" rightToLeft="false" tabSelected="true" showOutlineSymbols="true" defaultGridColor="true" view="normal" topLeftCell="A131" colorId="64" zoomScale="184" zoomScaleNormal="184" zoomScalePageLayoutView="100" workbookViewId="0">
      <selection pane="topLeft" activeCell="B144" activeCellId="0" sqref="B144"/>
    </sheetView>
  </sheetViews>
  <sheetFormatPr defaultRowHeight="12.75" zeroHeight="false" outlineLevelRow="0" outlineLevelCol="0"/>
  <cols>
    <col collapsed="false" customWidth="true" hidden="false" outlineLevel="0" max="1" min="1" style="0" width="3.41"/>
    <col collapsed="false" customWidth="true" hidden="false" outlineLevel="0" max="2" min="2" style="0" width="25.67"/>
    <col collapsed="false" customWidth="true" hidden="false" outlineLevel="0" max="7" min="3" style="0" width="4.98"/>
    <col collapsed="false" customWidth="true" hidden="true" outlineLevel="0" max="11" min="8" style="0" width="4.98"/>
    <col collapsed="false" customWidth="true" hidden="false" outlineLevel="0" max="12" min="12" style="0" width="6.55"/>
    <col collapsed="false" customWidth="true" hidden="false" outlineLevel="0" max="13" min="13" style="0" width="6.13"/>
    <col collapsed="false" customWidth="true" hidden="false" outlineLevel="0" max="1025" min="14" style="0" width="9.05"/>
  </cols>
  <sheetData>
    <row r="1" customFormat="false" ht="18" hidden="false" customHeight="false" outlineLevel="0" collapsed="false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customFormat="false" ht="13.5" hidden="false" customHeight="false" outlineLevel="0" collapsed="false"/>
    <row r="3" customFormat="false" ht="12.75" hidden="false" customHeight="false" outlineLevel="0" collapsed="false">
      <c r="A3" s="14" t="s">
        <v>13</v>
      </c>
      <c r="B3" s="15"/>
      <c r="C3" s="16"/>
      <c r="D3" s="16"/>
      <c r="E3" s="16"/>
      <c r="F3" s="16"/>
      <c r="G3" s="16"/>
      <c r="H3" s="17"/>
      <c r="I3" s="17"/>
      <c r="J3" s="17"/>
      <c r="K3" s="17"/>
    </row>
    <row r="4" customFormat="false" ht="18" hidden="false" customHeight="false" outlineLevel="0" collapsed="false">
      <c r="A4" s="18" t="s">
        <v>11</v>
      </c>
      <c r="B4" s="19" t="s">
        <v>14</v>
      </c>
      <c r="C4" s="20"/>
      <c r="D4" s="20"/>
      <c r="E4" s="20"/>
      <c r="F4" s="20"/>
      <c r="G4" s="20"/>
      <c r="H4" s="20"/>
      <c r="I4" s="20"/>
      <c r="J4" s="20"/>
      <c r="K4" s="20"/>
    </row>
    <row r="5" customFormat="false" ht="13.5" hidden="false" customHeight="false" outlineLevel="0" collapsed="false">
      <c r="A5" s="21"/>
      <c r="B5" s="22"/>
      <c r="C5" s="23"/>
      <c r="D5" s="23"/>
      <c r="E5" s="23"/>
      <c r="F5" s="23"/>
      <c r="G5" s="23"/>
      <c r="H5" s="24"/>
      <c r="I5" s="24"/>
      <c r="J5" s="24"/>
      <c r="K5" s="24"/>
    </row>
    <row r="6" customFormat="false" ht="13.5" hidden="false" customHeight="false" outlineLevel="0" collapsed="false">
      <c r="A6" s="25"/>
      <c r="B6" s="26"/>
      <c r="C6" s="27" t="s">
        <v>15</v>
      </c>
      <c r="D6" s="28"/>
      <c r="E6" s="28"/>
      <c r="F6" s="28"/>
      <c r="G6" s="28"/>
      <c r="H6" s="29"/>
      <c r="I6" s="29"/>
      <c r="J6" s="29"/>
      <c r="K6" s="29"/>
    </row>
    <row r="7" customFormat="false" ht="11.25" hidden="false" customHeight="true" outlineLevel="0" collapsed="false">
      <c r="A7" s="8"/>
      <c r="B7" s="30" t="s">
        <v>16</v>
      </c>
      <c r="C7" s="31" t="n">
        <v>1</v>
      </c>
      <c r="D7" s="32" t="n">
        <v>2</v>
      </c>
      <c r="E7" s="33" t="n">
        <v>3</v>
      </c>
      <c r="F7" s="32" t="n">
        <v>4</v>
      </c>
      <c r="G7" s="33" t="n">
        <v>5</v>
      </c>
      <c r="H7" s="34" t="n">
        <v>6</v>
      </c>
      <c r="I7" s="35" t="n">
        <v>7</v>
      </c>
      <c r="J7" s="36" t="n">
        <v>7</v>
      </c>
      <c r="K7" s="34" t="n">
        <v>8</v>
      </c>
    </row>
    <row r="8" customFormat="false" ht="12.75" hidden="false" customHeight="false" outlineLevel="0" collapsed="false">
      <c r="A8" s="37" t="n">
        <v>1</v>
      </c>
      <c r="B8" s="38" t="s">
        <v>17</v>
      </c>
      <c r="C8" s="39"/>
      <c r="D8" s="40"/>
      <c r="E8" s="39"/>
      <c r="F8" s="40"/>
      <c r="G8" s="39"/>
      <c r="H8" s="40"/>
      <c r="I8" s="41"/>
      <c r="J8" s="39"/>
      <c r="K8" s="40"/>
      <c r="L8" s="42" t="n">
        <f aca="false">COUNTIF(C8:K8,"x")</f>
        <v>0</v>
      </c>
    </row>
    <row r="9" customFormat="false" ht="12.75" hidden="false" customHeight="false" outlineLevel="0" collapsed="false">
      <c r="A9" s="37" t="n">
        <f aca="false">1+A8</f>
        <v>2</v>
      </c>
      <c r="B9" s="43" t="s">
        <v>18</v>
      </c>
      <c r="C9" s="39"/>
      <c r="D9" s="40"/>
      <c r="E9" s="39"/>
      <c r="F9" s="40" t="s">
        <v>19</v>
      </c>
      <c r="G9" s="39"/>
      <c r="H9" s="44"/>
      <c r="I9" s="39"/>
      <c r="J9" s="39"/>
      <c r="K9" s="44"/>
      <c r="L9" s="42" t="n">
        <f aca="false">COUNTIF(C9:K9,"x")</f>
        <v>1</v>
      </c>
    </row>
    <row r="10" customFormat="false" ht="12.75" hidden="false" customHeight="false" outlineLevel="0" collapsed="false">
      <c r="A10" s="37" t="n">
        <f aca="false">1+A9</f>
        <v>3</v>
      </c>
      <c r="B10" s="43" t="s">
        <v>20</v>
      </c>
      <c r="C10" s="39"/>
      <c r="D10" s="40"/>
      <c r="E10" s="39"/>
      <c r="F10" s="40"/>
      <c r="G10" s="39"/>
      <c r="H10" s="40"/>
      <c r="I10" s="39"/>
      <c r="J10" s="39"/>
      <c r="K10" s="40"/>
      <c r="L10" s="42" t="n">
        <f aca="false">COUNTIF(C10:K10,"x")</f>
        <v>0</v>
      </c>
    </row>
    <row r="11" customFormat="false" ht="12.75" hidden="false" customHeight="false" outlineLevel="0" collapsed="false">
      <c r="A11" s="37" t="n">
        <f aca="false">1+A10</f>
        <v>4</v>
      </c>
      <c r="B11" s="43" t="s">
        <v>21</v>
      </c>
      <c r="C11" s="39" t="s">
        <v>19</v>
      </c>
      <c r="D11" s="40"/>
      <c r="E11" s="39"/>
      <c r="F11" s="40" t="s">
        <v>19</v>
      </c>
      <c r="G11" s="45"/>
      <c r="H11" s="46"/>
      <c r="I11" s="39"/>
      <c r="J11" s="45"/>
      <c r="K11" s="46"/>
      <c r="L11" s="42" t="n">
        <f aca="false">COUNTIF(C11:K11,"x")</f>
        <v>2</v>
      </c>
    </row>
    <row r="12" customFormat="false" ht="12.75" hidden="false" customHeight="false" outlineLevel="0" collapsed="false">
      <c r="A12" s="37" t="n">
        <f aca="false">1+A11</f>
        <v>5</v>
      </c>
      <c r="B12" s="43" t="s">
        <v>22</v>
      </c>
      <c r="C12" s="39"/>
      <c r="D12" s="40"/>
      <c r="E12" s="39" t="s">
        <v>19</v>
      </c>
      <c r="F12" s="40" t="s">
        <v>19</v>
      </c>
      <c r="G12" s="39" t="s">
        <v>19</v>
      </c>
      <c r="H12" s="40"/>
      <c r="I12" s="39"/>
      <c r="J12" s="39"/>
      <c r="K12" s="40"/>
      <c r="L12" s="42" t="n">
        <f aca="false">COUNTIF(C12:K12,"x")</f>
        <v>3</v>
      </c>
    </row>
    <row r="13" customFormat="false" ht="12.75" hidden="false" customHeight="false" outlineLevel="0" collapsed="false">
      <c r="A13" s="37" t="n">
        <f aca="false">1+A12</f>
        <v>6</v>
      </c>
      <c r="B13" s="43" t="s">
        <v>23</v>
      </c>
      <c r="C13" s="39" t="s">
        <v>19</v>
      </c>
      <c r="D13" s="40"/>
      <c r="E13" s="39"/>
      <c r="F13" s="40" t="s">
        <v>19</v>
      </c>
      <c r="G13" s="39"/>
      <c r="H13" s="44"/>
      <c r="I13" s="39"/>
      <c r="J13" s="39"/>
      <c r="K13" s="44"/>
      <c r="L13" s="42" t="n">
        <f aca="false">COUNTIF(C13:K13,"x")</f>
        <v>2</v>
      </c>
    </row>
    <row r="14" customFormat="false" ht="12.75" hidden="false" customHeight="false" outlineLevel="0" collapsed="false">
      <c r="A14" s="37" t="n">
        <f aca="false">1+A13</f>
        <v>7</v>
      </c>
      <c r="B14" s="43" t="s">
        <v>24</v>
      </c>
      <c r="C14" s="39" t="s">
        <v>19</v>
      </c>
      <c r="D14" s="40"/>
      <c r="E14" s="39"/>
      <c r="F14" s="40" t="s">
        <v>19</v>
      </c>
      <c r="G14" s="39"/>
      <c r="H14" s="40"/>
      <c r="I14" s="39"/>
      <c r="J14" s="39"/>
      <c r="K14" s="40"/>
      <c r="L14" s="42" t="n">
        <f aca="false">COUNTIF(C14:K14,"x")</f>
        <v>2</v>
      </c>
    </row>
    <row r="15" customFormat="false" ht="12.75" hidden="false" customHeight="false" outlineLevel="0" collapsed="false">
      <c r="A15" s="37" t="n">
        <f aca="false">1+A14</f>
        <v>8</v>
      </c>
      <c r="B15" s="43" t="s">
        <v>25</v>
      </c>
      <c r="C15" s="39"/>
      <c r="D15" s="40"/>
      <c r="E15" s="39"/>
      <c r="F15" s="40"/>
      <c r="G15" s="39"/>
      <c r="H15" s="44"/>
      <c r="I15" s="39"/>
      <c r="J15" s="39"/>
      <c r="K15" s="44"/>
      <c r="L15" s="42" t="n">
        <f aca="false">COUNTIF(C15:K15,"x")</f>
        <v>0</v>
      </c>
    </row>
    <row r="16" customFormat="false" ht="12.75" hidden="false" customHeight="false" outlineLevel="0" collapsed="false">
      <c r="A16" s="37" t="n">
        <f aca="false">1+A15</f>
        <v>9</v>
      </c>
      <c r="B16" s="43" t="s">
        <v>26</v>
      </c>
      <c r="C16" s="39" t="s">
        <v>19</v>
      </c>
      <c r="D16" s="40"/>
      <c r="E16" s="39"/>
      <c r="F16" s="40" t="s">
        <v>19</v>
      </c>
      <c r="G16" s="39"/>
      <c r="H16" s="40"/>
      <c r="I16" s="39"/>
      <c r="J16" s="39"/>
      <c r="K16" s="40"/>
      <c r="L16" s="42" t="n">
        <f aca="false">COUNTIF(C16:K16,"x")</f>
        <v>2</v>
      </c>
    </row>
    <row r="17" customFormat="false" ht="12.75" hidden="false" customHeight="false" outlineLevel="0" collapsed="false">
      <c r="A17" s="37" t="n">
        <f aca="false">1+A16</f>
        <v>10</v>
      </c>
      <c r="B17" s="43" t="s">
        <v>27</v>
      </c>
      <c r="C17" s="39" t="s">
        <v>19</v>
      </c>
      <c r="D17" s="40"/>
      <c r="E17" s="39" t="s">
        <v>19</v>
      </c>
      <c r="F17" s="40" t="s">
        <v>19</v>
      </c>
      <c r="G17" s="39" t="s">
        <v>19</v>
      </c>
      <c r="H17" s="44"/>
      <c r="I17" s="39"/>
      <c r="J17" s="39"/>
      <c r="K17" s="44"/>
      <c r="L17" s="42" t="n">
        <f aca="false">COUNTIF(C17:K17,"x")</f>
        <v>4</v>
      </c>
    </row>
    <row r="18" customFormat="false" ht="12.75" hidden="false" customHeight="false" outlineLevel="0" collapsed="false">
      <c r="A18" s="37" t="n">
        <f aca="false">1+A17</f>
        <v>11</v>
      </c>
      <c r="B18" s="43" t="s">
        <v>28</v>
      </c>
      <c r="C18" s="39" t="s">
        <v>19</v>
      </c>
      <c r="D18" s="40"/>
      <c r="E18" s="39"/>
      <c r="F18" s="40" t="s">
        <v>19</v>
      </c>
      <c r="G18" s="39"/>
      <c r="H18" s="40"/>
      <c r="I18" s="39"/>
      <c r="J18" s="39"/>
      <c r="K18" s="40"/>
      <c r="L18" s="42" t="n">
        <f aca="false">COUNTIF(C18:K18,"x")</f>
        <v>2</v>
      </c>
    </row>
    <row r="19" customFormat="false" ht="12.75" hidden="false" customHeight="false" outlineLevel="0" collapsed="false">
      <c r="A19" s="37" t="n">
        <f aca="false">1+A18</f>
        <v>12</v>
      </c>
      <c r="B19" s="43" t="s">
        <v>29</v>
      </c>
      <c r="C19" s="39"/>
      <c r="D19" s="40"/>
      <c r="E19" s="39"/>
      <c r="F19" s="40" t="s">
        <v>19</v>
      </c>
      <c r="G19" s="39"/>
      <c r="H19" s="44"/>
      <c r="I19" s="39"/>
      <c r="J19" s="39"/>
      <c r="K19" s="44"/>
      <c r="L19" s="42" t="n">
        <f aca="false">COUNTIF(C19:K19,"x")</f>
        <v>1</v>
      </c>
    </row>
    <row r="20" customFormat="false" ht="12.75" hidden="false" customHeight="false" outlineLevel="0" collapsed="false">
      <c r="A20" s="37" t="n">
        <f aca="false">1+A19</f>
        <v>13</v>
      </c>
      <c r="B20" s="43" t="s">
        <v>30</v>
      </c>
      <c r="C20" s="39"/>
      <c r="D20" s="40"/>
      <c r="E20" s="39"/>
      <c r="F20" s="40" t="s">
        <v>19</v>
      </c>
      <c r="G20" s="39"/>
      <c r="H20" s="40"/>
      <c r="I20" s="39"/>
      <c r="J20" s="39"/>
      <c r="K20" s="40"/>
      <c r="L20" s="42" t="n">
        <f aca="false">COUNTIF(C20:K20,"x")</f>
        <v>1</v>
      </c>
    </row>
    <row r="21" customFormat="false" ht="12.75" hidden="false" customHeight="false" outlineLevel="0" collapsed="false">
      <c r="A21" s="37" t="n">
        <f aca="false">1+A20</f>
        <v>14</v>
      </c>
      <c r="B21" s="43" t="s">
        <v>31</v>
      </c>
      <c r="C21" s="39" t="s">
        <v>19</v>
      </c>
      <c r="D21" s="40"/>
      <c r="E21" s="39"/>
      <c r="F21" s="40"/>
      <c r="G21" s="39"/>
      <c r="H21" s="44"/>
      <c r="I21" s="39"/>
      <c r="J21" s="39"/>
      <c r="K21" s="44"/>
      <c r="L21" s="42" t="n">
        <f aca="false">COUNTIF(C21:K21,"x")</f>
        <v>1</v>
      </c>
    </row>
    <row r="22" customFormat="false" ht="12.75" hidden="false" customHeight="false" outlineLevel="0" collapsed="false">
      <c r="A22" s="37" t="n">
        <f aca="false">1+A21</f>
        <v>15</v>
      </c>
      <c r="B22" s="43" t="s">
        <v>32</v>
      </c>
      <c r="C22" s="39"/>
      <c r="D22" s="40"/>
      <c r="E22" s="39"/>
      <c r="F22" s="40"/>
      <c r="G22" s="39"/>
      <c r="H22" s="40"/>
      <c r="I22" s="39"/>
      <c r="J22" s="39"/>
      <c r="K22" s="40"/>
      <c r="L22" s="42" t="n">
        <f aca="false">COUNTIF(C22:K22,"x")</f>
        <v>0</v>
      </c>
    </row>
    <row r="23" customFormat="false" ht="12.75" hidden="false" customHeight="false" outlineLevel="0" collapsed="false">
      <c r="A23" s="37" t="n">
        <f aca="false">1+A22</f>
        <v>16</v>
      </c>
      <c r="B23" s="43" t="s">
        <v>33</v>
      </c>
      <c r="C23" s="39" t="s">
        <v>19</v>
      </c>
      <c r="D23" s="40"/>
      <c r="E23" s="39" t="s">
        <v>19</v>
      </c>
      <c r="F23" s="40" t="s">
        <v>19</v>
      </c>
      <c r="G23" s="39"/>
      <c r="H23" s="44"/>
      <c r="I23" s="39"/>
      <c r="J23" s="39"/>
      <c r="K23" s="44"/>
      <c r="L23" s="42" t="n">
        <f aca="false">COUNTIF(C23:K23,"x")</f>
        <v>3</v>
      </c>
    </row>
    <row r="24" customFormat="false" ht="12.75" hidden="false" customHeight="false" outlineLevel="0" collapsed="false">
      <c r="A24" s="37" t="n">
        <f aca="false">1+A23</f>
        <v>17</v>
      </c>
      <c r="B24" s="43" t="s">
        <v>34</v>
      </c>
      <c r="C24" s="39"/>
      <c r="D24" s="40"/>
      <c r="E24" s="39"/>
      <c r="F24" s="40" t="s">
        <v>19</v>
      </c>
      <c r="G24" s="39"/>
      <c r="H24" s="40"/>
      <c r="I24" s="39"/>
      <c r="J24" s="39"/>
      <c r="K24" s="40"/>
      <c r="L24" s="42" t="n">
        <f aca="false">COUNTIF(C24:K24,"x")</f>
        <v>1</v>
      </c>
    </row>
    <row r="25" customFormat="false" ht="12.75" hidden="false" customHeight="false" outlineLevel="0" collapsed="false">
      <c r="A25" s="37" t="n">
        <f aca="false">1+A24</f>
        <v>18</v>
      </c>
      <c r="B25" s="43" t="s">
        <v>35</v>
      </c>
      <c r="C25" s="39"/>
      <c r="D25" s="40"/>
      <c r="E25" s="39" t="s">
        <v>19</v>
      </c>
      <c r="F25" s="40" t="s">
        <v>19</v>
      </c>
      <c r="G25" s="39"/>
      <c r="H25" s="44"/>
      <c r="I25" s="39"/>
      <c r="J25" s="39"/>
      <c r="K25" s="44"/>
      <c r="L25" s="42" t="n">
        <f aca="false">COUNTIF(C25:K25,"x")</f>
        <v>2</v>
      </c>
    </row>
    <row r="26" customFormat="false" ht="12.75" hidden="false" customHeight="false" outlineLevel="0" collapsed="false">
      <c r="A26" s="37" t="n">
        <f aca="false">1+A25</f>
        <v>19</v>
      </c>
      <c r="B26" s="43" t="s">
        <v>36</v>
      </c>
      <c r="C26" s="39"/>
      <c r="D26" s="40"/>
      <c r="E26" s="39"/>
      <c r="F26" s="40" t="s">
        <v>19</v>
      </c>
      <c r="G26" s="39"/>
      <c r="H26" s="40"/>
      <c r="I26" s="39"/>
      <c r="J26" s="39"/>
      <c r="K26" s="40"/>
      <c r="L26" s="42" t="n">
        <f aca="false">COUNTIF(C26:K26,"x")</f>
        <v>1</v>
      </c>
    </row>
    <row r="27" customFormat="false" ht="12.75" hidden="false" customHeight="false" outlineLevel="0" collapsed="false">
      <c r="A27" s="37" t="n">
        <f aca="false">1+A26</f>
        <v>20</v>
      </c>
      <c r="B27" s="43" t="s">
        <v>37</v>
      </c>
      <c r="C27" s="39"/>
      <c r="D27" s="40"/>
      <c r="E27" s="39" t="s">
        <v>19</v>
      </c>
      <c r="F27" s="40" t="s">
        <v>19</v>
      </c>
      <c r="G27" s="39" t="s">
        <v>19</v>
      </c>
      <c r="H27" s="44"/>
      <c r="I27" s="39"/>
      <c r="J27" s="39"/>
      <c r="K27" s="44"/>
      <c r="L27" s="42" t="n">
        <f aca="false">COUNTIF(C27:K27,"x")</f>
        <v>3</v>
      </c>
    </row>
    <row r="28" customFormat="false" ht="12.75" hidden="false" customHeight="false" outlineLevel="0" collapsed="false">
      <c r="A28" s="37" t="n">
        <f aca="false">1+A27</f>
        <v>21</v>
      </c>
      <c r="B28" s="43" t="s">
        <v>38</v>
      </c>
      <c r="C28" s="39"/>
      <c r="D28" s="40"/>
      <c r="E28" s="39"/>
      <c r="F28" s="40"/>
      <c r="G28" s="39"/>
      <c r="H28" s="40"/>
      <c r="I28" s="39"/>
      <c r="J28" s="39"/>
      <c r="K28" s="40"/>
      <c r="L28" s="42" t="n">
        <f aca="false">COUNTIF(C28:K28,"x")</f>
        <v>0</v>
      </c>
    </row>
    <row r="29" customFormat="false" ht="12.75" hidden="false" customHeight="false" outlineLevel="0" collapsed="false">
      <c r="A29" s="37" t="n">
        <f aca="false">1+A28</f>
        <v>22</v>
      </c>
      <c r="B29" s="43" t="s">
        <v>39</v>
      </c>
      <c r="C29" s="39"/>
      <c r="D29" s="40"/>
      <c r="E29" s="39"/>
      <c r="F29" s="40"/>
      <c r="G29" s="39"/>
      <c r="H29" s="44"/>
      <c r="I29" s="39"/>
      <c r="J29" s="39"/>
      <c r="K29" s="44"/>
      <c r="L29" s="42" t="n">
        <f aca="false">COUNTIF(C29:K29,"x")</f>
        <v>0</v>
      </c>
    </row>
    <row r="30" customFormat="false" ht="12.75" hidden="false" customHeight="false" outlineLevel="0" collapsed="false">
      <c r="A30" s="37" t="n">
        <f aca="false">1+A29</f>
        <v>23</v>
      </c>
      <c r="B30" s="43" t="s">
        <v>40</v>
      </c>
      <c r="C30" s="39" t="s">
        <v>19</v>
      </c>
      <c r="D30" s="40"/>
      <c r="E30" s="39"/>
      <c r="F30" s="40" t="s">
        <v>19</v>
      </c>
      <c r="G30" s="39"/>
      <c r="H30" s="40"/>
      <c r="I30" s="39"/>
      <c r="J30" s="39"/>
      <c r="K30" s="40"/>
      <c r="L30" s="42" t="n">
        <f aca="false">COUNTIF(C30:K30,"x")</f>
        <v>2</v>
      </c>
    </row>
    <row r="31" customFormat="false" ht="12.75" hidden="false" customHeight="false" outlineLevel="0" collapsed="false">
      <c r="A31" s="37" t="n">
        <f aca="false">1+A30</f>
        <v>24</v>
      </c>
      <c r="B31" s="43" t="s">
        <v>41</v>
      </c>
      <c r="C31" s="39"/>
      <c r="D31" s="40"/>
      <c r="E31" s="39"/>
      <c r="F31" s="40"/>
      <c r="G31" s="39"/>
      <c r="H31" s="44"/>
      <c r="I31" s="39"/>
      <c r="J31" s="39"/>
      <c r="K31" s="44"/>
      <c r="L31" s="42" t="n">
        <f aca="false">COUNTIF(C31:K31,"x")</f>
        <v>0</v>
      </c>
    </row>
    <row r="32" customFormat="false" ht="12.75" hidden="false" customHeight="false" outlineLevel="0" collapsed="false">
      <c r="A32" s="37" t="n">
        <f aca="false">1+A31</f>
        <v>25</v>
      </c>
      <c r="B32" s="43" t="s">
        <v>42</v>
      </c>
      <c r="C32" s="39" t="s">
        <v>19</v>
      </c>
      <c r="D32" s="40" t="s">
        <v>19</v>
      </c>
      <c r="E32" s="39" t="s">
        <v>19</v>
      </c>
      <c r="F32" s="40" t="s">
        <v>19</v>
      </c>
      <c r="G32" s="39" t="s">
        <v>19</v>
      </c>
      <c r="H32" s="40"/>
      <c r="I32" s="39"/>
      <c r="J32" s="39"/>
      <c r="K32" s="40"/>
      <c r="L32" s="42" t="n">
        <f aca="false">COUNTIF(C32:K32,"x")</f>
        <v>5</v>
      </c>
    </row>
    <row r="33" customFormat="false" ht="12.75" hidden="false" customHeight="false" outlineLevel="0" collapsed="false">
      <c r="A33" s="37" t="n">
        <f aca="false">1+A32</f>
        <v>26</v>
      </c>
      <c r="B33" s="43" t="s">
        <v>43</v>
      </c>
      <c r="C33" s="39" t="s">
        <v>19</v>
      </c>
      <c r="D33" s="40" t="s">
        <v>19</v>
      </c>
      <c r="E33" s="39" t="s">
        <v>19</v>
      </c>
      <c r="F33" s="40" t="s">
        <v>19</v>
      </c>
      <c r="G33" s="39" t="s">
        <v>19</v>
      </c>
      <c r="H33" s="44"/>
      <c r="I33" s="39"/>
      <c r="J33" s="39"/>
      <c r="K33" s="44"/>
      <c r="L33" s="42" t="n">
        <f aca="false">COUNTIF(C33:K33,"x")</f>
        <v>5</v>
      </c>
    </row>
    <row r="34" customFormat="false" ht="12.75" hidden="false" customHeight="false" outlineLevel="0" collapsed="false">
      <c r="A34" s="37" t="n">
        <f aca="false">1+A33</f>
        <v>27</v>
      </c>
      <c r="B34" s="43" t="s">
        <v>44</v>
      </c>
      <c r="C34" s="39" t="s">
        <v>19</v>
      </c>
      <c r="D34" s="40"/>
      <c r="E34" s="39"/>
      <c r="F34" s="40" t="s">
        <v>19</v>
      </c>
      <c r="G34" s="39"/>
      <c r="H34" s="40"/>
      <c r="I34" s="39"/>
      <c r="J34" s="39"/>
      <c r="K34" s="40"/>
      <c r="L34" s="42" t="n">
        <f aca="false">COUNTIF(C34:K34,"x")</f>
        <v>2</v>
      </c>
    </row>
    <row r="35" customFormat="false" ht="12.75" hidden="false" customHeight="false" outlineLevel="0" collapsed="false">
      <c r="A35" s="37" t="n">
        <f aca="false">1+A34</f>
        <v>28</v>
      </c>
      <c r="B35" s="43" t="s">
        <v>45</v>
      </c>
      <c r="C35" s="39" t="s">
        <v>19</v>
      </c>
      <c r="D35" s="40"/>
      <c r="E35" s="39" t="s">
        <v>19</v>
      </c>
      <c r="F35" s="40" t="s">
        <v>19</v>
      </c>
      <c r="G35" s="39"/>
      <c r="H35" s="44"/>
      <c r="I35" s="39"/>
      <c r="J35" s="39"/>
      <c r="K35" s="44"/>
      <c r="L35" s="42" t="n">
        <f aca="false">COUNTIF(C35:K35,"x")</f>
        <v>3</v>
      </c>
    </row>
    <row r="36" customFormat="false" ht="12.75" hidden="false" customHeight="false" outlineLevel="0" collapsed="false">
      <c r="A36" s="37" t="n">
        <f aca="false">1+A35</f>
        <v>29</v>
      </c>
      <c r="B36" s="43" t="s">
        <v>46</v>
      </c>
      <c r="C36" s="39"/>
      <c r="D36" s="40"/>
      <c r="E36" s="39"/>
      <c r="F36" s="40"/>
      <c r="G36" s="39"/>
      <c r="H36" s="40"/>
      <c r="I36" s="39"/>
      <c r="J36" s="39"/>
      <c r="K36" s="40"/>
      <c r="L36" s="42" t="n">
        <f aca="false">COUNTIF(C36:K36,"x")</f>
        <v>0</v>
      </c>
    </row>
    <row r="37" customFormat="false" ht="12.75" hidden="false" customHeight="false" outlineLevel="0" collapsed="false">
      <c r="A37" s="37" t="n">
        <f aca="false">1+A36</f>
        <v>30</v>
      </c>
      <c r="B37" s="43" t="s">
        <v>47</v>
      </c>
      <c r="C37" s="39"/>
      <c r="D37" s="40"/>
      <c r="E37" s="39"/>
      <c r="F37" s="40"/>
      <c r="G37" s="39"/>
      <c r="H37" s="44"/>
      <c r="I37" s="39"/>
      <c r="J37" s="39"/>
      <c r="K37" s="44"/>
      <c r="L37" s="42" t="n">
        <f aca="false">COUNTIF(C37:K37,"x")</f>
        <v>0</v>
      </c>
    </row>
    <row r="38" customFormat="false" ht="12.75" hidden="false" customHeight="false" outlineLevel="0" collapsed="false">
      <c r="A38" s="37" t="n">
        <f aca="false">1+A37</f>
        <v>31</v>
      </c>
      <c r="B38" s="43" t="s">
        <v>48</v>
      </c>
      <c r="C38" s="39"/>
      <c r="D38" s="40"/>
      <c r="E38" s="39"/>
      <c r="F38" s="40"/>
      <c r="G38" s="39"/>
      <c r="H38" s="40"/>
      <c r="I38" s="39"/>
      <c r="J38" s="39"/>
      <c r="K38" s="40"/>
      <c r="L38" s="42" t="n">
        <f aca="false">COUNTIF(C38:K38,"x")</f>
        <v>0</v>
      </c>
    </row>
    <row r="39" customFormat="false" ht="12.75" hidden="false" customHeight="false" outlineLevel="0" collapsed="false">
      <c r="A39" s="37" t="n">
        <f aca="false">1+A38</f>
        <v>32</v>
      </c>
      <c r="B39" s="43" t="s">
        <v>49</v>
      </c>
      <c r="C39" s="39"/>
      <c r="D39" s="40" t="s">
        <v>19</v>
      </c>
      <c r="E39" s="39"/>
      <c r="F39" s="40"/>
      <c r="G39" s="39"/>
      <c r="H39" s="44"/>
      <c r="I39" s="39"/>
      <c r="J39" s="39"/>
      <c r="K39" s="44"/>
      <c r="L39" s="42" t="n">
        <f aca="false">COUNTIF(C39:K39,"x")</f>
        <v>1</v>
      </c>
    </row>
    <row r="40" customFormat="false" ht="12.75" hidden="false" customHeight="false" outlineLevel="0" collapsed="false">
      <c r="A40" s="37" t="n">
        <f aca="false">1+A39</f>
        <v>33</v>
      </c>
      <c r="B40" s="47" t="s">
        <v>50</v>
      </c>
      <c r="C40" s="39" t="s">
        <v>19</v>
      </c>
      <c r="D40" s="40"/>
      <c r="E40" s="39" t="s">
        <v>19</v>
      </c>
      <c r="F40" s="40"/>
      <c r="G40" s="39" t="s">
        <v>19</v>
      </c>
      <c r="H40" s="40"/>
      <c r="I40" s="39"/>
      <c r="J40" s="39"/>
      <c r="K40" s="40"/>
      <c r="L40" s="42" t="n">
        <f aca="false">COUNTIF(C40:K40,"x")</f>
        <v>3</v>
      </c>
    </row>
    <row r="41" customFormat="false" ht="12.75" hidden="false" customHeight="false" outlineLevel="0" collapsed="false">
      <c r="A41" s="37" t="n">
        <f aca="false">1+A40</f>
        <v>34</v>
      </c>
      <c r="B41" s="43" t="s">
        <v>51</v>
      </c>
      <c r="C41" s="39"/>
      <c r="D41" s="40"/>
      <c r="E41" s="39"/>
      <c r="F41" s="40" t="s">
        <v>19</v>
      </c>
      <c r="G41" s="39"/>
      <c r="H41" s="44"/>
      <c r="I41" s="39"/>
      <c r="J41" s="39"/>
      <c r="K41" s="44"/>
      <c r="L41" s="42" t="n">
        <f aca="false">COUNTIF(C41:K41,"x")</f>
        <v>1</v>
      </c>
    </row>
    <row r="42" customFormat="false" ht="12.75" hidden="false" customHeight="false" outlineLevel="0" collapsed="false">
      <c r="A42" s="37" t="n">
        <f aca="false">1+A41</f>
        <v>35</v>
      </c>
      <c r="B42" s="43" t="s">
        <v>52</v>
      </c>
      <c r="C42" s="39" t="s">
        <v>19</v>
      </c>
      <c r="D42" s="40"/>
      <c r="E42" s="39"/>
      <c r="F42" s="40" t="s">
        <v>19</v>
      </c>
      <c r="G42" s="39"/>
      <c r="H42" s="40"/>
      <c r="I42" s="39"/>
      <c r="J42" s="39"/>
      <c r="K42" s="40"/>
      <c r="L42" s="42" t="n">
        <f aca="false">COUNTIF(C42:K42,"x")</f>
        <v>2</v>
      </c>
    </row>
    <row r="43" customFormat="false" ht="12.75" hidden="false" customHeight="false" outlineLevel="0" collapsed="false">
      <c r="A43" s="37" t="n">
        <f aca="false">1+A42</f>
        <v>36</v>
      </c>
      <c r="B43" s="48" t="s">
        <v>53</v>
      </c>
      <c r="C43" s="39"/>
      <c r="D43" s="40"/>
      <c r="E43" s="39"/>
      <c r="F43" s="40"/>
      <c r="G43" s="39"/>
      <c r="H43" s="44"/>
      <c r="I43" s="39"/>
      <c r="J43" s="39"/>
      <c r="K43" s="44"/>
      <c r="L43" s="42" t="n">
        <f aca="false">COUNTIF(C43:K43,"x")</f>
        <v>0</v>
      </c>
    </row>
    <row r="44" customFormat="false" ht="12.75" hidden="false" customHeight="false" outlineLevel="0" collapsed="false">
      <c r="A44" s="37" t="n">
        <f aca="false">1+A43</f>
        <v>37</v>
      </c>
      <c r="B44" s="48" t="s">
        <v>54</v>
      </c>
      <c r="C44" s="39" t="s">
        <v>19</v>
      </c>
      <c r="D44" s="40"/>
      <c r="E44" s="39" t="s">
        <v>19</v>
      </c>
      <c r="F44" s="40" t="s">
        <v>19</v>
      </c>
      <c r="G44" s="39"/>
      <c r="H44" s="40"/>
      <c r="I44" s="39"/>
      <c r="J44" s="39"/>
      <c r="K44" s="40"/>
      <c r="L44" s="42" t="n">
        <f aca="false">COUNTIF(C44:K44,"x")</f>
        <v>3</v>
      </c>
    </row>
    <row r="45" customFormat="false" ht="12.75" hidden="false" customHeight="false" outlineLevel="0" collapsed="false">
      <c r="A45" s="37" t="n">
        <f aca="false">1+A44</f>
        <v>38</v>
      </c>
      <c r="B45" s="49" t="s">
        <v>55</v>
      </c>
      <c r="C45" s="39"/>
      <c r="D45" s="40"/>
      <c r="E45" s="39"/>
      <c r="F45" s="40"/>
      <c r="G45" s="39"/>
      <c r="H45" s="44"/>
      <c r="I45" s="39"/>
      <c r="J45" s="39"/>
      <c r="K45" s="44"/>
      <c r="L45" s="42" t="n">
        <f aca="false">COUNTIF(C45:K45,"x")</f>
        <v>0</v>
      </c>
    </row>
    <row r="46" customFormat="false" ht="12.75" hidden="false" customHeight="false" outlineLevel="0" collapsed="false">
      <c r="A46" s="37" t="n">
        <f aca="false">1+A45</f>
        <v>39</v>
      </c>
      <c r="B46" s="49" t="s">
        <v>56</v>
      </c>
      <c r="C46" s="39"/>
      <c r="D46" s="40"/>
      <c r="E46" s="39"/>
      <c r="F46" s="40"/>
      <c r="G46" s="39"/>
      <c r="H46" s="40"/>
      <c r="I46" s="39"/>
      <c r="J46" s="39"/>
      <c r="K46" s="40"/>
      <c r="L46" s="42" t="n">
        <f aca="false">COUNTIF(C46:K46,"x")</f>
        <v>0</v>
      </c>
    </row>
    <row r="47" customFormat="false" ht="12.75" hidden="false" customHeight="false" outlineLevel="0" collapsed="false">
      <c r="A47" s="37" t="n">
        <f aca="false">1+A46</f>
        <v>40</v>
      </c>
      <c r="B47" s="49" t="s">
        <v>57</v>
      </c>
      <c r="C47" s="39" t="s">
        <v>19</v>
      </c>
      <c r="D47" s="40"/>
      <c r="E47" s="39"/>
      <c r="F47" s="40"/>
      <c r="G47" s="39"/>
      <c r="H47" s="44"/>
      <c r="I47" s="39"/>
      <c r="J47" s="39"/>
      <c r="K47" s="44"/>
      <c r="L47" s="42" t="n">
        <f aca="false">COUNTIF(C47:K47,"x")</f>
        <v>1</v>
      </c>
    </row>
    <row r="48" customFormat="false" ht="12.75" hidden="false" customHeight="false" outlineLevel="0" collapsed="false">
      <c r="A48" s="37" t="n">
        <f aca="false">1+A47</f>
        <v>41</v>
      </c>
      <c r="B48" s="49" t="s">
        <v>58</v>
      </c>
      <c r="C48" s="39"/>
      <c r="D48" s="40"/>
      <c r="E48" s="39"/>
      <c r="F48" s="40" t="s">
        <v>19</v>
      </c>
      <c r="G48" s="39"/>
      <c r="H48" s="40"/>
      <c r="I48" s="39"/>
      <c r="J48" s="39"/>
      <c r="K48" s="40"/>
      <c r="L48" s="42" t="n">
        <f aca="false">COUNTIF(C48:K48,"x")</f>
        <v>1</v>
      </c>
    </row>
    <row r="49" customFormat="false" ht="12.75" hidden="false" customHeight="false" outlineLevel="0" collapsed="false">
      <c r="A49" s="37" t="n">
        <f aca="false">1+A48</f>
        <v>42</v>
      </c>
      <c r="B49" s="49" t="s">
        <v>59</v>
      </c>
      <c r="C49" s="39"/>
      <c r="D49" s="40"/>
      <c r="E49" s="39"/>
      <c r="F49" s="40"/>
      <c r="G49" s="39"/>
      <c r="H49" s="44"/>
      <c r="I49" s="39"/>
      <c r="J49" s="39"/>
      <c r="K49" s="44"/>
      <c r="L49" s="42" t="n">
        <f aca="false">COUNTIF(C49:K49,"x")</f>
        <v>0</v>
      </c>
    </row>
    <row r="50" customFormat="false" ht="12.75" hidden="false" customHeight="false" outlineLevel="0" collapsed="false">
      <c r="A50" s="37" t="n">
        <f aca="false">1+A49</f>
        <v>43</v>
      </c>
      <c r="B50" s="49" t="s">
        <v>60</v>
      </c>
      <c r="C50" s="39"/>
      <c r="D50" s="40"/>
      <c r="E50" s="39"/>
      <c r="F50" s="40"/>
      <c r="G50" s="39"/>
      <c r="H50" s="40"/>
      <c r="I50" s="39"/>
      <c r="J50" s="39"/>
      <c r="K50" s="40"/>
      <c r="L50" s="42" t="n">
        <f aca="false">COUNTIF(C50:K50,"x")</f>
        <v>0</v>
      </c>
    </row>
    <row r="51" customFormat="false" ht="12.75" hidden="false" customHeight="false" outlineLevel="0" collapsed="false">
      <c r="A51" s="37" t="n">
        <f aca="false">1+A50</f>
        <v>44</v>
      </c>
      <c r="B51" s="49" t="s">
        <v>61</v>
      </c>
      <c r="C51" s="39"/>
      <c r="D51" s="40"/>
      <c r="E51" s="39"/>
      <c r="F51" s="40"/>
      <c r="G51" s="39"/>
      <c r="H51" s="40"/>
      <c r="I51" s="39"/>
      <c r="J51" s="39"/>
      <c r="K51" s="40"/>
      <c r="L51" s="42" t="n">
        <f aca="false">COUNTIF(C51:K51,"x")</f>
        <v>0</v>
      </c>
    </row>
    <row r="52" customFormat="false" ht="12.75" hidden="false" customHeight="false" outlineLevel="0" collapsed="false">
      <c r="A52" s="37" t="n">
        <f aca="false">1+A51</f>
        <v>45</v>
      </c>
      <c r="B52" s="49" t="s">
        <v>62</v>
      </c>
      <c r="C52" s="39"/>
      <c r="D52" s="40"/>
      <c r="E52" s="39"/>
      <c r="F52" s="40" t="s">
        <v>19</v>
      </c>
      <c r="G52" s="39"/>
      <c r="H52" s="44"/>
      <c r="I52" s="39"/>
      <c r="J52" s="39"/>
      <c r="K52" s="44"/>
      <c r="L52" s="42" t="n">
        <f aca="false">COUNTIF(C52:K52,"x")</f>
        <v>1</v>
      </c>
    </row>
    <row r="53" customFormat="false" ht="12.75" hidden="false" customHeight="false" outlineLevel="0" collapsed="false">
      <c r="A53" s="37" t="n">
        <f aca="false">1+A52</f>
        <v>46</v>
      </c>
      <c r="B53" s="49" t="s">
        <v>63</v>
      </c>
      <c r="C53" s="39"/>
      <c r="D53" s="40"/>
      <c r="E53" s="39"/>
      <c r="F53" s="40"/>
      <c r="G53" s="39"/>
      <c r="H53" s="40"/>
      <c r="I53" s="39"/>
      <c r="J53" s="39"/>
      <c r="K53" s="40"/>
      <c r="L53" s="42" t="n">
        <f aca="false">COUNTIF(C53:K53,"x")</f>
        <v>0</v>
      </c>
    </row>
    <row r="54" customFormat="false" ht="12.75" hidden="false" customHeight="false" outlineLevel="0" collapsed="false">
      <c r="A54" s="37" t="n">
        <f aca="false">1+A53</f>
        <v>47</v>
      </c>
      <c r="B54" s="49" t="s">
        <v>64</v>
      </c>
      <c r="C54" s="39" t="s">
        <v>19</v>
      </c>
      <c r="D54" s="40"/>
      <c r="E54" s="39"/>
      <c r="F54" s="40"/>
      <c r="G54" s="39"/>
      <c r="H54" s="44"/>
      <c r="I54" s="39"/>
      <c r="J54" s="39"/>
      <c r="K54" s="44"/>
      <c r="L54" s="42" t="n">
        <f aca="false">COUNTIF(C54:K54,"x")</f>
        <v>1</v>
      </c>
    </row>
    <row r="55" customFormat="false" ht="12.75" hidden="false" customHeight="false" outlineLevel="0" collapsed="false">
      <c r="A55" s="37" t="n">
        <f aca="false">1+A54</f>
        <v>48</v>
      </c>
      <c r="B55" s="49" t="s">
        <v>65</v>
      </c>
      <c r="C55" s="39" t="s">
        <v>19</v>
      </c>
      <c r="D55" s="40" t="s">
        <v>19</v>
      </c>
      <c r="E55" s="39"/>
      <c r="F55" s="40"/>
      <c r="G55" s="39"/>
      <c r="H55" s="40"/>
      <c r="I55" s="39"/>
      <c r="J55" s="39"/>
      <c r="K55" s="40"/>
      <c r="L55" s="42" t="n">
        <f aca="false">COUNTIF(C55:K55,"x")</f>
        <v>2</v>
      </c>
    </row>
    <row r="56" customFormat="false" ht="12.75" hidden="false" customHeight="false" outlineLevel="0" collapsed="false">
      <c r="A56" s="37" t="n">
        <f aca="false">1+A55</f>
        <v>49</v>
      </c>
      <c r="B56" s="49" t="s">
        <v>66</v>
      </c>
      <c r="C56" s="39"/>
      <c r="D56" s="40"/>
      <c r="E56" s="39"/>
      <c r="F56" s="40" t="s">
        <v>19</v>
      </c>
      <c r="G56" s="39"/>
      <c r="H56" s="44"/>
      <c r="I56" s="39"/>
      <c r="J56" s="39"/>
      <c r="K56" s="44"/>
      <c r="L56" s="42" t="n">
        <f aca="false">COUNTIF(C56:K56,"x")</f>
        <v>1</v>
      </c>
    </row>
    <row r="57" customFormat="false" ht="12.75" hidden="false" customHeight="false" outlineLevel="0" collapsed="false">
      <c r="A57" s="37" t="n">
        <f aca="false">1+A56</f>
        <v>50</v>
      </c>
      <c r="B57" s="49" t="s">
        <v>67</v>
      </c>
      <c r="C57" s="39" t="s">
        <v>19</v>
      </c>
      <c r="D57" s="40"/>
      <c r="E57" s="39"/>
      <c r="F57" s="40" t="s">
        <v>19</v>
      </c>
      <c r="G57" s="39"/>
      <c r="H57" s="40"/>
      <c r="I57" s="39"/>
      <c r="J57" s="39"/>
      <c r="K57" s="40"/>
      <c r="L57" s="42" t="n">
        <f aca="false">COUNTIF(C57:K57,"x")</f>
        <v>2</v>
      </c>
    </row>
    <row r="58" customFormat="false" ht="12.75" hidden="false" customHeight="false" outlineLevel="0" collapsed="false">
      <c r="A58" s="37" t="n">
        <f aca="false">1+A57</f>
        <v>51</v>
      </c>
      <c r="B58" s="49" t="s">
        <v>68</v>
      </c>
      <c r="C58" s="39" t="s">
        <v>19</v>
      </c>
      <c r="D58" s="40"/>
      <c r="E58" s="39"/>
      <c r="F58" s="40"/>
      <c r="G58" s="39"/>
      <c r="H58" s="44"/>
      <c r="I58" s="39"/>
      <c r="J58" s="39"/>
      <c r="K58" s="44"/>
      <c r="L58" s="42" t="n">
        <f aca="false">COUNTIF(C58:K58,"x")</f>
        <v>1</v>
      </c>
    </row>
    <row r="59" customFormat="false" ht="12.75" hidden="false" customHeight="false" outlineLevel="0" collapsed="false">
      <c r="A59" s="37" t="n">
        <f aca="false">1+A58</f>
        <v>52</v>
      </c>
      <c r="B59" s="49" t="s">
        <v>69</v>
      </c>
      <c r="C59" s="39"/>
      <c r="D59" s="40"/>
      <c r="E59" s="39"/>
      <c r="F59" s="40"/>
      <c r="G59" s="39"/>
      <c r="H59" s="40"/>
      <c r="I59" s="39"/>
      <c r="J59" s="39"/>
      <c r="K59" s="40"/>
      <c r="L59" s="42" t="n">
        <f aca="false">COUNTIF(C59:K59,"x")</f>
        <v>0</v>
      </c>
    </row>
    <row r="60" customFormat="false" ht="12.75" hidden="false" customHeight="false" outlineLevel="0" collapsed="false">
      <c r="A60" s="37" t="n">
        <f aca="false">1+A59</f>
        <v>53</v>
      </c>
      <c r="B60" s="49" t="s">
        <v>70</v>
      </c>
      <c r="C60" s="39"/>
      <c r="D60" s="40"/>
      <c r="E60" s="39"/>
      <c r="F60" s="40"/>
      <c r="G60" s="39"/>
      <c r="H60" s="44"/>
      <c r="I60" s="39"/>
      <c r="J60" s="39"/>
      <c r="K60" s="44"/>
      <c r="L60" s="42" t="n">
        <f aca="false">COUNTIF(C60:K60,"x")</f>
        <v>0</v>
      </c>
    </row>
    <row r="61" customFormat="false" ht="12.75" hidden="false" customHeight="false" outlineLevel="0" collapsed="false">
      <c r="A61" s="37" t="n">
        <f aca="false">1+A60</f>
        <v>54</v>
      </c>
      <c r="B61" s="49" t="s">
        <v>71</v>
      </c>
      <c r="C61" s="39" t="s">
        <v>19</v>
      </c>
      <c r="D61" s="40"/>
      <c r="E61" s="39" t="s">
        <v>19</v>
      </c>
      <c r="F61" s="40" t="s">
        <v>19</v>
      </c>
      <c r="G61" s="39"/>
      <c r="H61" s="40"/>
      <c r="I61" s="39"/>
      <c r="J61" s="39"/>
      <c r="K61" s="40"/>
      <c r="L61" s="42" t="n">
        <f aca="false">COUNTIF(C61:K61,"x")</f>
        <v>3</v>
      </c>
    </row>
    <row r="62" customFormat="false" ht="12.75" hidden="false" customHeight="false" outlineLevel="0" collapsed="false">
      <c r="A62" s="37" t="n">
        <f aca="false">1+A61</f>
        <v>55</v>
      </c>
      <c r="B62" s="50" t="s">
        <v>72</v>
      </c>
      <c r="C62" s="39"/>
      <c r="D62" s="40" t="s">
        <v>19</v>
      </c>
      <c r="E62" s="39" t="s">
        <v>19</v>
      </c>
      <c r="F62" s="40" t="s">
        <v>19</v>
      </c>
      <c r="G62" s="39" t="s">
        <v>19</v>
      </c>
      <c r="H62" s="44"/>
      <c r="I62" s="39"/>
      <c r="J62" s="39"/>
      <c r="K62" s="44"/>
      <c r="L62" s="42" t="n">
        <f aca="false">COUNTIF(C62:K62,"x")</f>
        <v>4</v>
      </c>
    </row>
    <row r="63" customFormat="false" ht="12.75" hidden="false" customHeight="false" outlineLevel="0" collapsed="false">
      <c r="A63" s="37" t="n">
        <f aca="false">1+A62</f>
        <v>56</v>
      </c>
      <c r="B63" s="49" t="s">
        <v>73</v>
      </c>
      <c r="C63" s="39"/>
      <c r="D63" s="40"/>
      <c r="E63" s="39"/>
      <c r="F63" s="40"/>
      <c r="G63" s="39"/>
      <c r="H63" s="40"/>
      <c r="I63" s="39"/>
      <c r="J63" s="39"/>
      <c r="K63" s="40"/>
      <c r="L63" s="42" t="n">
        <f aca="false">COUNTIF(C63:K63,"x")</f>
        <v>0</v>
      </c>
    </row>
    <row r="64" customFormat="false" ht="12.75" hidden="false" customHeight="false" outlineLevel="0" collapsed="false">
      <c r="A64" s="37" t="n">
        <f aca="false">1+A63</f>
        <v>57</v>
      </c>
      <c r="B64" s="49" t="s">
        <v>74</v>
      </c>
      <c r="C64" s="39"/>
      <c r="D64" s="40"/>
      <c r="E64" s="39"/>
      <c r="F64" s="40"/>
      <c r="G64" s="39"/>
      <c r="H64" s="44"/>
      <c r="I64" s="39"/>
      <c r="J64" s="39"/>
      <c r="K64" s="44"/>
      <c r="L64" s="42" t="n">
        <f aca="false">COUNTIF(C64:K64,"x")</f>
        <v>0</v>
      </c>
    </row>
    <row r="65" customFormat="false" ht="12.75" hidden="false" customHeight="false" outlineLevel="0" collapsed="false">
      <c r="A65" s="37" t="n">
        <f aca="false">1+A64</f>
        <v>58</v>
      </c>
      <c r="B65" s="49" t="s">
        <v>75</v>
      </c>
      <c r="C65" s="39"/>
      <c r="D65" s="40"/>
      <c r="E65" s="39"/>
      <c r="F65" s="40"/>
      <c r="G65" s="39"/>
      <c r="H65" s="40"/>
      <c r="I65" s="39"/>
      <c r="J65" s="39"/>
      <c r="K65" s="40"/>
      <c r="L65" s="42" t="n">
        <f aca="false">COUNTIF(C65:K65,"x")</f>
        <v>0</v>
      </c>
    </row>
    <row r="66" customFormat="false" ht="12.75" hidden="false" customHeight="false" outlineLevel="0" collapsed="false">
      <c r="A66" s="37" t="n">
        <f aca="false">1+A65</f>
        <v>59</v>
      </c>
      <c r="B66" s="49" t="s">
        <v>76</v>
      </c>
      <c r="C66" s="39"/>
      <c r="D66" s="40"/>
      <c r="E66" s="39"/>
      <c r="F66" s="40"/>
      <c r="G66" s="39"/>
      <c r="H66" s="44"/>
      <c r="I66" s="39"/>
      <c r="J66" s="39"/>
      <c r="K66" s="44"/>
      <c r="L66" s="42" t="n">
        <f aca="false">COUNTIF(C66:K66,"x")</f>
        <v>0</v>
      </c>
    </row>
    <row r="67" customFormat="false" ht="12.75" hidden="false" customHeight="false" outlineLevel="0" collapsed="false">
      <c r="A67" s="37" t="n">
        <f aca="false">1+A66</f>
        <v>60</v>
      </c>
      <c r="B67" s="49" t="s">
        <v>77</v>
      </c>
      <c r="C67" s="39"/>
      <c r="D67" s="40"/>
      <c r="E67" s="39"/>
      <c r="F67" s="40"/>
      <c r="G67" s="39"/>
      <c r="H67" s="40"/>
      <c r="I67" s="39"/>
      <c r="J67" s="39"/>
      <c r="K67" s="40"/>
      <c r="L67" s="42" t="n">
        <f aca="false">COUNTIF(C67:K67,"x")</f>
        <v>0</v>
      </c>
    </row>
    <row r="68" customFormat="false" ht="12.75" hidden="false" customHeight="false" outlineLevel="0" collapsed="false">
      <c r="A68" s="37" t="n">
        <f aca="false">1+A67</f>
        <v>61</v>
      </c>
      <c r="B68" s="49" t="s">
        <v>78</v>
      </c>
      <c r="C68" s="39"/>
      <c r="D68" s="40"/>
      <c r="E68" s="39"/>
      <c r="F68" s="40" t="s">
        <v>19</v>
      </c>
      <c r="G68" s="39"/>
      <c r="H68" s="44"/>
      <c r="I68" s="39"/>
      <c r="J68" s="39"/>
      <c r="K68" s="44"/>
      <c r="L68" s="42" t="n">
        <f aca="false">COUNTIF(C68:K68,"x")</f>
        <v>1</v>
      </c>
    </row>
    <row r="69" customFormat="false" ht="12.75" hidden="false" customHeight="false" outlineLevel="0" collapsed="false">
      <c r="A69" s="37" t="n">
        <f aca="false">1+A68</f>
        <v>62</v>
      </c>
      <c r="B69" s="49" t="s">
        <v>79</v>
      </c>
      <c r="C69" s="39"/>
      <c r="D69" s="40"/>
      <c r="E69" s="39"/>
      <c r="F69" s="40"/>
      <c r="G69" s="39"/>
      <c r="H69" s="40"/>
      <c r="I69" s="39"/>
      <c r="J69" s="39"/>
      <c r="K69" s="40"/>
      <c r="L69" s="42" t="n">
        <f aca="false">COUNTIF(C69:K69,"x")</f>
        <v>0</v>
      </c>
    </row>
    <row r="70" customFormat="false" ht="12.75" hidden="false" customHeight="false" outlineLevel="0" collapsed="false">
      <c r="A70" s="37" t="n">
        <f aca="false">1+A69</f>
        <v>63</v>
      </c>
      <c r="B70" s="49" t="s">
        <v>80</v>
      </c>
      <c r="C70" s="39"/>
      <c r="D70" s="40"/>
      <c r="E70" s="39"/>
      <c r="F70" s="40"/>
      <c r="G70" s="39"/>
      <c r="H70" s="44"/>
      <c r="I70" s="39"/>
      <c r="J70" s="39"/>
      <c r="K70" s="44"/>
      <c r="L70" s="42" t="n">
        <f aca="false">COUNTIF(C70:K70,"x")</f>
        <v>0</v>
      </c>
    </row>
    <row r="71" customFormat="false" ht="12.75" hidden="false" customHeight="false" outlineLevel="0" collapsed="false">
      <c r="A71" s="37" t="n">
        <f aca="false">1+A70</f>
        <v>64</v>
      </c>
      <c r="B71" s="49" t="s">
        <v>81</v>
      </c>
      <c r="C71" s="39"/>
      <c r="D71" s="40"/>
      <c r="E71" s="39"/>
      <c r="F71" s="40"/>
      <c r="G71" s="39"/>
      <c r="H71" s="40"/>
      <c r="I71" s="39"/>
      <c r="J71" s="39"/>
      <c r="K71" s="40"/>
      <c r="L71" s="42" t="n">
        <f aca="false">COUNTIF(C71:K71,"x")</f>
        <v>0</v>
      </c>
    </row>
    <row r="72" customFormat="false" ht="12.75" hidden="false" customHeight="false" outlineLevel="0" collapsed="false">
      <c r="A72" s="37" t="n">
        <f aca="false">1+A71</f>
        <v>65</v>
      </c>
      <c r="B72" s="49" t="s">
        <v>82</v>
      </c>
      <c r="C72" s="39"/>
      <c r="D72" s="40"/>
      <c r="E72" s="39"/>
      <c r="F72" s="40" t="s">
        <v>19</v>
      </c>
      <c r="G72" s="39"/>
      <c r="H72" s="44"/>
      <c r="I72" s="39"/>
      <c r="J72" s="39"/>
      <c r="K72" s="44"/>
      <c r="L72" s="42" t="n">
        <f aca="false">COUNTIF(C72:K72,"x")</f>
        <v>1</v>
      </c>
    </row>
    <row r="73" customFormat="false" ht="12.75" hidden="false" customHeight="false" outlineLevel="0" collapsed="false">
      <c r="A73" s="37" t="n">
        <f aca="false">1+A72</f>
        <v>66</v>
      </c>
      <c r="B73" s="49" t="s">
        <v>83</v>
      </c>
      <c r="C73" s="39"/>
      <c r="D73" s="40"/>
      <c r="E73" s="39"/>
      <c r="F73" s="40" t="s">
        <v>19</v>
      </c>
      <c r="G73" s="39"/>
      <c r="H73" s="44"/>
      <c r="I73" s="39"/>
      <c r="J73" s="39"/>
      <c r="K73" s="44"/>
      <c r="L73" s="42" t="n">
        <f aca="false">COUNTIF(C73:K73,"x")</f>
        <v>1</v>
      </c>
    </row>
    <row r="74" customFormat="false" ht="12.75" hidden="false" customHeight="false" outlineLevel="0" collapsed="false">
      <c r="A74" s="37" t="n">
        <f aca="false">1+A73</f>
        <v>67</v>
      </c>
      <c r="B74" s="49" t="s">
        <v>84</v>
      </c>
      <c r="C74" s="39"/>
      <c r="D74" s="40"/>
      <c r="E74" s="39"/>
      <c r="F74" s="40" t="s">
        <v>19</v>
      </c>
      <c r="G74" s="39"/>
      <c r="H74" s="44"/>
      <c r="I74" s="39"/>
      <c r="J74" s="39"/>
      <c r="K74" s="44"/>
      <c r="L74" s="42" t="n">
        <f aca="false">COUNTIF(C74:K74,"x")</f>
        <v>1</v>
      </c>
    </row>
    <row r="75" customFormat="false" ht="12.75" hidden="false" customHeight="false" outlineLevel="0" collapsed="false">
      <c r="A75" s="37" t="n">
        <f aca="false">1+A74</f>
        <v>68</v>
      </c>
      <c r="B75" s="49" t="s">
        <v>85</v>
      </c>
      <c r="C75" s="39"/>
      <c r="D75" s="40"/>
      <c r="E75" s="39"/>
      <c r="F75" s="40" t="s">
        <v>19</v>
      </c>
      <c r="G75" s="39"/>
      <c r="H75" s="40"/>
      <c r="I75" s="39"/>
      <c r="J75" s="39"/>
      <c r="K75" s="40"/>
      <c r="L75" s="42" t="n">
        <f aca="false">COUNTIF(C75:K75,"x")</f>
        <v>1</v>
      </c>
    </row>
    <row r="76" customFormat="false" ht="12.75" hidden="false" customHeight="false" outlineLevel="0" collapsed="false">
      <c r="A76" s="37" t="n">
        <f aca="false">1+A75</f>
        <v>69</v>
      </c>
      <c r="B76" s="49" t="s">
        <v>86</v>
      </c>
      <c r="C76" s="39"/>
      <c r="D76" s="40"/>
      <c r="E76" s="39"/>
      <c r="F76" s="40"/>
      <c r="G76" s="39"/>
      <c r="H76" s="44"/>
      <c r="I76" s="39"/>
      <c r="J76" s="39"/>
      <c r="K76" s="44"/>
      <c r="L76" s="42" t="n">
        <f aca="false">COUNTIF(C76:K76,"x")</f>
        <v>0</v>
      </c>
    </row>
    <row r="77" customFormat="false" ht="13.5" hidden="false" customHeight="false" outlineLevel="0" collapsed="false">
      <c r="A77" s="37" t="n">
        <f aca="false">1+A76</f>
        <v>70</v>
      </c>
      <c r="B77" s="51" t="s">
        <v>87</v>
      </c>
      <c r="C77" s="39"/>
      <c r="D77" s="40"/>
      <c r="E77" s="39"/>
      <c r="F77" s="40" t="s">
        <v>19</v>
      </c>
      <c r="G77" s="39"/>
      <c r="H77" s="40"/>
      <c r="I77" s="39"/>
      <c r="J77" s="39"/>
      <c r="K77" s="40"/>
      <c r="L77" s="42" t="n">
        <f aca="false">COUNTIF(C77:K77,"x")</f>
        <v>1</v>
      </c>
    </row>
    <row r="78" customFormat="false" ht="12.75" hidden="false" customHeight="false" outlineLevel="0" collapsed="false">
      <c r="B78" s="52"/>
      <c r="C78" s="39" t="n">
        <f aca="false">COUNTIF(C8:C77,"x")</f>
        <v>22</v>
      </c>
      <c r="D78" s="39" t="n">
        <f aca="false">COUNTIF(D8:D77,"x")</f>
        <v>5</v>
      </c>
      <c r="E78" s="39" t="n">
        <f aca="false">COUNTIF(E8:E77,"x")</f>
        <v>12</v>
      </c>
      <c r="F78" s="39" t="n">
        <f aca="false">COUNTIF(F8:F77,"x")</f>
        <v>35</v>
      </c>
      <c r="G78" s="39" t="n">
        <f aca="false">COUNTIF(G8:G77,"x")</f>
        <v>7</v>
      </c>
      <c r="H78" s="39" t="n">
        <f aca="false">COUNTIF(H8:H77,"x")</f>
        <v>0</v>
      </c>
      <c r="I78" s="39" t="n">
        <f aca="false">COUNTIF(I8:I77,"x")</f>
        <v>0</v>
      </c>
      <c r="J78" s="39" t="n">
        <f aca="false">COUNTIF(J8:J77,"x")</f>
        <v>0</v>
      </c>
      <c r="K78" s="39" t="n">
        <f aca="false">COUNTIF(K8:K77,"x")</f>
        <v>0</v>
      </c>
      <c r="L78" s="42"/>
      <c r="M78" s="53" t="n">
        <f aca="false">COUNTIF(L8:L77,"5")</f>
        <v>2</v>
      </c>
    </row>
    <row r="79" customFormat="false" ht="12.75" hidden="false" customHeight="false" outlineLevel="0" collapsed="false">
      <c r="B79" s="54" t="s">
        <v>88</v>
      </c>
      <c r="C79" s="55" t="n">
        <f aca="false">70-C78</f>
        <v>48</v>
      </c>
      <c r="D79" s="55" t="n">
        <f aca="false">70-D78</f>
        <v>65</v>
      </c>
      <c r="E79" s="55" t="n">
        <f aca="false">70-E78</f>
        <v>58</v>
      </c>
      <c r="F79" s="55" t="n">
        <f aca="false">70-F78</f>
        <v>35</v>
      </c>
      <c r="G79" s="56" t="n">
        <f aca="false">70-G78</f>
        <v>63</v>
      </c>
      <c r="H79" s="56" t="n">
        <f aca="false">70-H78</f>
        <v>70</v>
      </c>
      <c r="I79" s="56" t="n">
        <f aca="false">70-I78</f>
        <v>70</v>
      </c>
      <c r="J79" s="56" t="n">
        <f aca="false">70-J78</f>
        <v>70</v>
      </c>
      <c r="K79" s="56" t="n">
        <f aca="false">70-K78</f>
        <v>70</v>
      </c>
      <c r="L79" s="42" t="n">
        <f aca="false">70-M78</f>
        <v>68</v>
      </c>
    </row>
    <row r="80" customFormat="false" ht="15.75" hidden="false" customHeight="false" outlineLevel="0" collapsed="false">
      <c r="B80" s="57" t="s">
        <v>89</v>
      </c>
      <c r="C80" s="58" t="n">
        <v>1</v>
      </c>
      <c r="D80" s="58" t="n">
        <v>2</v>
      </c>
      <c r="E80" s="58" t="n">
        <v>3</v>
      </c>
      <c r="F80" s="58" t="n">
        <v>4</v>
      </c>
      <c r="G80" s="58" t="n">
        <v>5</v>
      </c>
      <c r="H80" s="59" t="n">
        <v>6</v>
      </c>
      <c r="I80" s="59" t="n">
        <v>7</v>
      </c>
      <c r="J80" s="58" t="n">
        <v>7</v>
      </c>
      <c r="K80" s="59" t="n">
        <v>8</v>
      </c>
    </row>
    <row r="81" customFormat="false" ht="12.75" hidden="false" customHeight="false" outlineLevel="0" collapsed="false">
      <c r="B81" s="13" t="s">
        <v>90</v>
      </c>
      <c r="C81" s="60"/>
      <c r="D81" s="61" t="s">
        <v>19</v>
      </c>
      <c r="E81" s="60"/>
      <c r="F81" s="42"/>
      <c r="G81" s="60"/>
      <c r="H81" s="62"/>
      <c r="I81" s="62"/>
      <c r="J81" s="60"/>
      <c r="K81" s="62"/>
      <c r="L81" s="42" t="n">
        <f aca="false">COUNTIF(C81:K81,"X")</f>
        <v>1</v>
      </c>
    </row>
    <row r="82" customFormat="false" ht="12.75" hidden="false" customHeight="false" outlineLevel="0" collapsed="false">
      <c r="B82" s="13" t="s">
        <v>91</v>
      </c>
      <c r="C82" s="60"/>
      <c r="D82" s="42"/>
      <c r="E82" s="63" t="s">
        <v>19</v>
      </c>
      <c r="F82" s="42"/>
      <c r="G82" s="60"/>
      <c r="H82" s="62"/>
      <c r="I82" s="62"/>
      <c r="J82" s="60"/>
      <c r="K82" s="62"/>
      <c r="L82" s="42" t="n">
        <f aca="false">COUNTIF(C82:K82,"X")</f>
        <v>1</v>
      </c>
    </row>
    <row r="83" customFormat="false" ht="18" hidden="false" customHeight="true" outlineLevel="0" collapsed="false">
      <c r="B83" s="64" t="s">
        <v>88</v>
      </c>
      <c r="C83" s="58" t="n">
        <f aca="false">COUNTIF(C81:C82,"x")+C79</f>
        <v>48</v>
      </c>
      <c r="D83" s="58" t="n">
        <f aca="false">COUNTIF(D81:D82,"x")+D79</f>
        <v>66</v>
      </c>
      <c r="E83" s="58" t="n">
        <f aca="false">COUNTIF(E81:E82,"x")+E79</f>
        <v>59</v>
      </c>
      <c r="F83" s="58" t="n">
        <f aca="false">COUNTIF(F81:F82,"x")+F79</f>
        <v>35</v>
      </c>
      <c r="G83" s="58" t="n">
        <f aca="false">COUNTIF(G81:G82,"x")+G79</f>
        <v>63</v>
      </c>
      <c r="H83" s="58" t="n">
        <f aca="false">COUNTIF(H81:H82,"x")+H79</f>
        <v>70</v>
      </c>
      <c r="I83" s="58" t="n">
        <f aca="false">COUNTIF(I81:I82,"x")+I79</f>
        <v>70</v>
      </c>
      <c r="J83" s="58" t="n">
        <f aca="false">COUNTIF(J81:J82,"x")+J79</f>
        <v>70</v>
      </c>
      <c r="K83" s="58" t="n">
        <f aca="false">COUNTIF(K81:K82,"x")+K79</f>
        <v>70</v>
      </c>
      <c r="L83" s="42" t="n">
        <f aca="false">L79+1</f>
        <v>69</v>
      </c>
      <c r="M83" s="65" t="n">
        <v>1</v>
      </c>
    </row>
    <row r="84" customFormat="false" ht="12.75" hidden="false" customHeight="false" outlineLevel="0" collapsed="false">
      <c r="C84" s="60"/>
      <c r="D84" s="42"/>
      <c r="E84" s="60"/>
      <c r="F84" s="42"/>
      <c r="G84" s="60"/>
      <c r="H84" s="62"/>
      <c r="I84" s="62"/>
      <c r="J84" s="60"/>
      <c r="K84" s="62"/>
    </row>
    <row r="85" customFormat="false" ht="12.75" hidden="false" customHeight="false" outlineLevel="0" collapsed="false">
      <c r="C85" s="60"/>
      <c r="D85" s="42"/>
      <c r="E85" s="60"/>
      <c r="F85" s="42"/>
      <c r="G85" s="60"/>
      <c r="H85" s="62"/>
      <c r="I85" s="62"/>
      <c r="J85" s="60"/>
      <c r="K85" s="62"/>
    </row>
    <row r="86" customFormat="false" ht="15.75" hidden="false" customHeight="false" outlineLevel="0" collapsed="false">
      <c r="B86" s="57" t="s">
        <v>92</v>
      </c>
      <c r="C86" s="58" t="n">
        <v>1</v>
      </c>
      <c r="D86" s="58" t="n">
        <v>2</v>
      </c>
      <c r="E86" s="58" t="n">
        <v>3</v>
      </c>
      <c r="F86" s="58" t="n">
        <v>4</v>
      </c>
      <c r="G86" s="58" t="n">
        <v>5</v>
      </c>
      <c r="H86" s="59" t="n">
        <v>6</v>
      </c>
      <c r="I86" s="59" t="n">
        <v>7</v>
      </c>
      <c r="J86" s="58" t="n">
        <v>7</v>
      </c>
      <c r="K86" s="59" t="n">
        <v>8</v>
      </c>
    </row>
    <row r="87" customFormat="false" ht="12.75" hidden="false" customHeight="false" outlineLevel="0" collapsed="false">
      <c r="A87" s="66" t="n">
        <v>71</v>
      </c>
      <c r="B87" s="13" t="s">
        <v>93</v>
      </c>
      <c r="C87" s="67" t="s">
        <v>19</v>
      </c>
      <c r="D87" s="61" t="s">
        <v>19</v>
      </c>
      <c r="E87" s="63" t="s">
        <v>19</v>
      </c>
      <c r="F87" s="61" t="s">
        <v>19</v>
      </c>
      <c r="G87" s="63" t="s">
        <v>19</v>
      </c>
      <c r="H87" s="62"/>
      <c r="I87" s="60"/>
      <c r="J87" s="63"/>
      <c r="K87" s="62"/>
      <c r="L87" s="42" t="n">
        <f aca="false">COUNTIF(C87:K87,"x")</f>
        <v>5</v>
      </c>
    </row>
    <row r="88" customFormat="false" ht="12.75" hidden="false" customHeight="false" outlineLevel="0" collapsed="false">
      <c r="A88" s="66" t="n">
        <v>72</v>
      </c>
      <c r="B88" s="68" t="s">
        <v>94</v>
      </c>
      <c r="C88" s="63"/>
      <c r="D88" s="67" t="s">
        <v>19</v>
      </c>
      <c r="E88" s="63"/>
      <c r="F88" s="61"/>
      <c r="G88" s="63" t="s">
        <v>19</v>
      </c>
      <c r="H88" s="69"/>
      <c r="I88" s="60"/>
      <c r="J88" s="60"/>
      <c r="K88" s="69"/>
      <c r="L88" s="42" t="n">
        <f aca="false">COUNTIF(C88:K88,"x")</f>
        <v>2</v>
      </c>
    </row>
    <row r="89" customFormat="false" ht="12.75" hidden="false" customHeight="false" outlineLevel="0" collapsed="false">
      <c r="A89" s="66" t="n">
        <v>73</v>
      </c>
      <c r="B89" s="68" t="s">
        <v>95</v>
      </c>
      <c r="C89" s="63" t="s">
        <v>19</v>
      </c>
      <c r="D89" s="61"/>
      <c r="E89" s="67" t="s">
        <v>19</v>
      </c>
      <c r="F89" s="61"/>
      <c r="G89" s="63" t="s">
        <v>19</v>
      </c>
      <c r="H89" s="62"/>
      <c r="I89" s="60"/>
      <c r="J89" s="60"/>
      <c r="K89" s="62"/>
      <c r="L89" s="42" t="n">
        <f aca="false">COUNTIF(C89:K89,"x")</f>
        <v>3</v>
      </c>
    </row>
    <row r="90" customFormat="false" ht="12.75" hidden="false" customHeight="false" outlineLevel="0" collapsed="false">
      <c r="A90" s="66" t="n">
        <v>74</v>
      </c>
      <c r="B90" s="68" t="s">
        <v>96</v>
      </c>
      <c r="C90" s="63"/>
      <c r="D90" s="61"/>
      <c r="E90" s="63" t="s">
        <v>19</v>
      </c>
      <c r="F90" s="67" t="s">
        <v>19</v>
      </c>
      <c r="G90" s="63" t="s">
        <v>19</v>
      </c>
      <c r="H90" s="69"/>
      <c r="I90" s="60"/>
      <c r="J90" s="63"/>
      <c r="K90" s="69"/>
      <c r="L90" s="42" t="n">
        <f aca="false">COUNTIF(C90:K90,"x")</f>
        <v>3</v>
      </c>
    </row>
    <row r="91" customFormat="false" ht="12.75" hidden="false" customHeight="false" outlineLevel="0" collapsed="false">
      <c r="A91" s="66" t="n">
        <v>75</v>
      </c>
      <c r="B91" s="68" t="s">
        <v>97</v>
      </c>
      <c r="C91" s="63" t="s">
        <v>19</v>
      </c>
      <c r="D91" s="61" t="s">
        <v>19</v>
      </c>
      <c r="E91" s="63" t="s">
        <v>19</v>
      </c>
      <c r="F91" s="61"/>
      <c r="G91" s="67" t="s">
        <v>19</v>
      </c>
      <c r="H91" s="69"/>
      <c r="I91" s="60"/>
      <c r="J91" s="67"/>
      <c r="K91" s="69"/>
      <c r="L91" s="42" t="n">
        <f aca="false">COUNTIF(C91:K91,"x")</f>
        <v>4</v>
      </c>
      <c r="Q91" s="13" t="s">
        <v>11</v>
      </c>
    </row>
    <row r="92" customFormat="false" ht="12.75" hidden="false" customHeight="false" outlineLevel="0" collapsed="false">
      <c r="A92" s="66" t="n">
        <v>76</v>
      </c>
      <c r="B92" s="68" t="s">
        <v>98</v>
      </c>
      <c r="C92" s="67" t="s">
        <v>19</v>
      </c>
      <c r="D92" s="61"/>
      <c r="E92" s="63" t="s">
        <v>19</v>
      </c>
      <c r="F92" s="61"/>
      <c r="G92" s="63"/>
      <c r="H92" s="62"/>
      <c r="I92" s="60"/>
      <c r="J92" s="60"/>
      <c r="K92" s="62"/>
      <c r="L92" s="42" t="n">
        <f aca="false">COUNTIF(C92:K92,"x")</f>
        <v>2</v>
      </c>
    </row>
    <row r="93" customFormat="false" ht="12.75" hidden="false" customHeight="false" outlineLevel="0" collapsed="false">
      <c r="A93" s="66" t="n">
        <v>77</v>
      </c>
      <c r="B93" s="68" t="s">
        <v>99</v>
      </c>
      <c r="C93" s="63"/>
      <c r="D93" s="67" t="s">
        <v>19</v>
      </c>
      <c r="E93" s="63" t="s">
        <v>19</v>
      </c>
      <c r="F93" s="61"/>
      <c r="G93" s="63" t="s">
        <v>19</v>
      </c>
      <c r="H93" s="62"/>
      <c r="I93" s="60"/>
      <c r="J93" s="60"/>
      <c r="K93" s="62"/>
      <c r="L93" s="42" t="n">
        <f aca="false">COUNTIF(C93:K93,"x")</f>
        <v>3</v>
      </c>
    </row>
    <row r="94" customFormat="false" ht="12.75" hidden="false" customHeight="false" outlineLevel="0" collapsed="false">
      <c r="A94" s="66" t="n">
        <v>78</v>
      </c>
      <c r="B94" s="68" t="s">
        <v>100</v>
      </c>
      <c r="C94" s="63"/>
      <c r="D94" s="61" t="s">
        <v>19</v>
      </c>
      <c r="E94" s="67" t="s">
        <v>19</v>
      </c>
      <c r="F94" s="61"/>
      <c r="G94" s="63" t="s">
        <v>19</v>
      </c>
      <c r="H94" s="62"/>
      <c r="I94" s="60"/>
      <c r="J94" s="60"/>
      <c r="K94" s="62"/>
      <c r="L94" s="42" t="n">
        <f aca="false">COUNTIF(C94:K94,"x")</f>
        <v>3</v>
      </c>
    </row>
    <row r="95" customFormat="false" ht="12.75" hidden="false" customHeight="false" outlineLevel="0" collapsed="false">
      <c r="A95" s="66" t="n">
        <v>79</v>
      </c>
      <c r="B95" s="68" t="s">
        <v>101</v>
      </c>
      <c r="C95" s="63" t="s">
        <v>19</v>
      </c>
      <c r="D95" s="61"/>
      <c r="E95" s="63" t="s">
        <v>19</v>
      </c>
      <c r="F95" s="67" t="s">
        <v>19</v>
      </c>
      <c r="G95" s="63" t="s">
        <v>19</v>
      </c>
      <c r="H95" s="69"/>
      <c r="I95" s="60"/>
      <c r="J95" s="60"/>
      <c r="K95" s="69"/>
      <c r="L95" s="42" t="n">
        <f aca="false">COUNTIF(C95:K95,"x")</f>
        <v>4</v>
      </c>
    </row>
    <row r="96" customFormat="false" ht="12.75" hidden="false" customHeight="false" outlineLevel="0" collapsed="false">
      <c r="A96" s="66" t="n">
        <v>80</v>
      </c>
      <c r="B96" s="68" t="s">
        <v>102</v>
      </c>
      <c r="C96" s="63" t="s">
        <v>19</v>
      </c>
      <c r="D96" s="61" t="s">
        <v>19</v>
      </c>
      <c r="E96" s="63" t="s">
        <v>19</v>
      </c>
      <c r="F96" s="61" t="s">
        <v>19</v>
      </c>
      <c r="G96" s="67" t="s">
        <v>19</v>
      </c>
      <c r="H96" s="62"/>
      <c r="I96" s="60"/>
      <c r="J96" s="67"/>
      <c r="K96" s="62"/>
      <c r="L96" s="42" t="n">
        <f aca="false">COUNTIF(C96:K96,"x")</f>
        <v>5</v>
      </c>
    </row>
    <row r="97" customFormat="false" ht="12.75" hidden="false" customHeight="false" outlineLevel="0" collapsed="false">
      <c r="A97" s="66" t="n">
        <v>81</v>
      </c>
      <c r="B97" s="68" t="s">
        <v>103</v>
      </c>
      <c r="C97" s="67" t="s">
        <v>19</v>
      </c>
      <c r="D97" s="61" t="s">
        <v>19</v>
      </c>
      <c r="E97" s="63"/>
      <c r="F97" s="61"/>
      <c r="G97" s="63"/>
      <c r="H97" s="62"/>
      <c r="I97" s="60"/>
      <c r="J97" s="67"/>
      <c r="K97" s="62"/>
      <c r="L97" s="42" t="n">
        <f aca="false">COUNTIF(C97:K97,"x")</f>
        <v>2</v>
      </c>
    </row>
    <row r="98" customFormat="false" ht="12.75" hidden="false" customHeight="false" outlineLevel="0" collapsed="false">
      <c r="A98" s="66" t="n">
        <v>82</v>
      </c>
      <c r="B98" s="68" t="s">
        <v>104</v>
      </c>
      <c r="C98" s="70"/>
      <c r="D98" s="67" t="s">
        <v>19</v>
      </c>
      <c r="E98" s="63"/>
      <c r="F98" s="61"/>
      <c r="G98" s="63" t="s">
        <v>19</v>
      </c>
      <c r="H98" s="69"/>
      <c r="I98" s="60"/>
      <c r="J98" s="60"/>
      <c r="K98" s="69"/>
      <c r="L98" s="42" t="n">
        <f aca="false">COUNTIF(C98:K98,"x")</f>
        <v>2</v>
      </c>
    </row>
    <row r="99" customFormat="false" ht="12.75" hidden="false" customHeight="false" outlineLevel="0" collapsed="false">
      <c r="A99" s="66" t="n">
        <v>83</v>
      </c>
      <c r="B99" s="68" t="s">
        <v>105</v>
      </c>
      <c r="C99" s="70"/>
      <c r="D99" s="61" t="s">
        <v>19</v>
      </c>
      <c r="E99" s="67" t="s">
        <v>19</v>
      </c>
      <c r="F99" s="61"/>
      <c r="G99" s="63" t="s">
        <v>19</v>
      </c>
      <c r="H99" s="62"/>
      <c r="I99" s="60"/>
      <c r="J99" s="60"/>
      <c r="K99" s="62"/>
      <c r="L99" s="42" t="n">
        <f aca="false">COUNTIF(C99:K99,"x")</f>
        <v>3</v>
      </c>
    </row>
    <row r="100" customFormat="false" ht="12.75" hidden="false" customHeight="false" outlineLevel="0" collapsed="false">
      <c r="A100" s="66" t="n">
        <v>84</v>
      </c>
      <c r="B100" s="68" t="s">
        <v>106</v>
      </c>
      <c r="C100" s="70"/>
      <c r="D100" s="61" t="s">
        <v>19</v>
      </c>
      <c r="E100" s="63" t="s">
        <v>19</v>
      </c>
      <c r="F100" s="67" t="s">
        <v>19</v>
      </c>
      <c r="G100" s="63" t="s">
        <v>19</v>
      </c>
      <c r="H100" s="62"/>
      <c r="I100" s="60"/>
      <c r="J100" s="60"/>
      <c r="K100" s="62"/>
      <c r="L100" s="42" t="n">
        <f aca="false">COUNTIF(C100:K100,"x")</f>
        <v>4</v>
      </c>
    </row>
    <row r="101" customFormat="false" ht="12.75" hidden="false" customHeight="false" outlineLevel="0" collapsed="false">
      <c r="A101" s="66" t="n">
        <v>85</v>
      </c>
      <c r="B101" s="68" t="s">
        <v>107</v>
      </c>
      <c r="C101" s="70"/>
      <c r="D101" s="61"/>
      <c r="E101" s="63"/>
      <c r="F101" s="61"/>
      <c r="G101" s="67" t="s">
        <v>19</v>
      </c>
      <c r="H101" s="62"/>
      <c r="I101" s="60"/>
      <c r="J101" s="67"/>
      <c r="K101" s="62"/>
      <c r="L101" s="42" t="n">
        <f aca="false">COUNTIF(C101:K101,"x")</f>
        <v>1</v>
      </c>
    </row>
    <row r="102" customFormat="false" ht="12.75" hidden="false" customHeight="false" outlineLevel="0" collapsed="false">
      <c r="A102" s="66"/>
      <c r="B102" s="64" t="s">
        <v>88</v>
      </c>
      <c r="C102" s="58" t="n">
        <f aca="false">COUNTIF(C87:C101,"x")+C83</f>
        <v>55</v>
      </c>
      <c r="D102" s="58" t="n">
        <f aca="false">COUNTIF(D87:D101,"x")+D83</f>
        <v>76</v>
      </c>
      <c r="E102" s="58" t="n">
        <f aca="false">COUNTIF(E87:E101,"x")+E83</f>
        <v>70</v>
      </c>
      <c r="F102" s="58" t="n">
        <f aca="false">COUNTIF(F87:F101,"x")+F83</f>
        <v>40</v>
      </c>
      <c r="G102" s="58" t="n">
        <f aca="false">COUNTIF(G87:G101,"x")+G83</f>
        <v>76</v>
      </c>
      <c r="H102" s="59" t="e">
        <f aca="false">COUNTIF(H83:H101,"X")+#REF!</f>
        <v>#REF!</v>
      </c>
      <c r="I102" s="59" t="e">
        <f aca="false">COUNTIF(I83:I101,"X")+#REF!</f>
        <v>#REF!</v>
      </c>
      <c r="J102" s="58" t="e">
        <f aca="false">COUNTIF(J83:J101,"X")+#REF!</f>
        <v>#REF!</v>
      </c>
      <c r="K102" s="59" t="e">
        <f aca="false">COUNTIF(K83:K101,"X")+#REF!</f>
        <v>#REF!</v>
      </c>
      <c r="L102" s="59" t="n">
        <f aca="false">COUNTIF(L87:L101,"&gt;0")+L83</f>
        <v>84</v>
      </c>
    </row>
    <row r="103" customFormat="false" ht="12.75" hidden="false" customHeight="false" outlineLevel="0" collapsed="false">
      <c r="A103" s="66"/>
      <c r="C103" s="58" t="n">
        <v>1</v>
      </c>
      <c r="D103" s="59" t="n">
        <v>2</v>
      </c>
      <c r="E103" s="58" t="n">
        <v>3</v>
      </c>
      <c r="F103" s="59" t="n">
        <v>4</v>
      </c>
      <c r="G103" s="58" t="n">
        <v>5</v>
      </c>
      <c r="H103" s="59" t="n">
        <v>6</v>
      </c>
      <c r="I103" s="58" t="n">
        <v>7</v>
      </c>
      <c r="J103" s="58" t="n">
        <v>7</v>
      </c>
      <c r="K103" s="59" t="n">
        <v>8</v>
      </c>
      <c r="L103" s="42"/>
    </row>
    <row r="104" customFormat="false" ht="12.75" hidden="false" customHeight="false" outlineLevel="0" collapsed="false">
      <c r="A104" s="66" t="n">
        <v>86</v>
      </c>
      <c r="B104" s="13" t="s">
        <v>108</v>
      </c>
      <c r="C104" s="71"/>
      <c r="D104" s="67" t="s">
        <v>19</v>
      </c>
      <c r="E104" s="63"/>
      <c r="F104" s="69"/>
      <c r="G104" s="63"/>
      <c r="H104" s="62"/>
      <c r="I104" s="60"/>
      <c r="J104" s="58"/>
      <c r="K104" s="62"/>
      <c r="L104" s="42" t="n">
        <f aca="false">COUNTIF(C104:K104,"x")</f>
        <v>1</v>
      </c>
    </row>
    <row r="105" customFormat="false" ht="12.75" hidden="false" customHeight="false" outlineLevel="0" collapsed="false">
      <c r="A105" s="66" t="n">
        <v>87</v>
      </c>
      <c r="B105" s="13" t="s">
        <v>109</v>
      </c>
      <c r="C105" s="71"/>
      <c r="D105" s="61" t="s">
        <v>19</v>
      </c>
      <c r="E105" s="67" t="s">
        <v>19</v>
      </c>
      <c r="F105" s="61"/>
      <c r="G105" s="63" t="s">
        <v>19</v>
      </c>
      <c r="H105" s="62"/>
      <c r="I105" s="60"/>
      <c r="J105" s="58"/>
      <c r="K105" s="62"/>
      <c r="L105" s="42" t="n">
        <f aca="false">COUNTIF(C105:K105,"x")</f>
        <v>3</v>
      </c>
    </row>
    <row r="106" customFormat="false" ht="12.75" hidden="false" customHeight="false" outlineLevel="0" collapsed="false">
      <c r="A106" s="66" t="n">
        <v>88</v>
      </c>
      <c r="B106" s="13" t="s">
        <v>110</v>
      </c>
      <c r="C106" s="71"/>
      <c r="D106" s="61" t="s">
        <v>19</v>
      </c>
      <c r="E106" s="63" t="s">
        <v>19</v>
      </c>
      <c r="F106" s="67" t="s">
        <v>19</v>
      </c>
      <c r="G106" s="63" t="s">
        <v>19</v>
      </c>
      <c r="H106" s="62"/>
      <c r="I106" s="60"/>
      <c r="J106" s="58"/>
      <c r="K106" s="62"/>
      <c r="L106" s="42" t="n">
        <f aca="false">COUNTIF(C106:K106,"x")</f>
        <v>4</v>
      </c>
    </row>
    <row r="107" customFormat="false" ht="12.75" hidden="false" customHeight="false" outlineLevel="0" collapsed="false">
      <c r="A107" s="66" t="n">
        <v>89</v>
      </c>
      <c r="B107" s="13" t="s">
        <v>111</v>
      </c>
      <c r="C107" s="71"/>
      <c r="D107" s="61" t="s">
        <v>19</v>
      </c>
      <c r="E107" s="63" t="s">
        <v>19</v>
      </c>
      <c r="F107" s="69"/>
      <c r="G107" s="67" t="s">
        <v>19</v>
      </c>
      <c r="H107" s="69"/>
      <c r="I107" s="60"/>
      <c r="J107" s="58"/>
      <c r="K107" s="69"/>
      <c r="L107" s="42" t="n">
        <f aca="false">COUNTIF(C107:K107,"x")</f>
        <v>3</v>
      </c>
    </row>
    <row r="108" customFormat="false" ht="12.75" hidden="false" customHeight="false" outlineLevel="0" collapsed="false">
      <c r="A108" s="66" t="n">
        <v>90</v>
      </c>
      <c r="B108" s="13" t="s">
        <v>112</v>
      </c>
      <c r="C108" s="71"/>
      <c r="D108" s="67" t="s">
        <v>19</v>
      </c>
      <c r="E108" s="63"/>
      <c r="F108" s="69"/>
      <c r="G108" s="63" t="s">
        <v>19</v>
      </c>
      <c r="H108" s="69"/>
      <c r="I108" s="60"/>
      <c r="J108" s="58"/>
      <c r="K108" s="69"/>
      <c r="L108" s="42" t="n">
        <f aca="false">COUNTIF(C108:K108,"x")</f>
        <v>2</v>
      </c>
    </row>
    <row r="109" customFormat="false" ht="12.75" hidden="false" customHeight="false" outlineLevel="0" collapsed="false">
      <c r="A109" s="66" t="n">
        <v>91</v>
      </c>
      <c r="B109" s="13" t="s">
        <v>113</v>
      </c>
      <c r="C109" s="71"/>
      <c r="D109" s="61"/>
      <c r="E109" s="67" t="s">
        <v>19</v>
      </c>
      <c r="F109" s="69"/>
      <c r="G109" s="63"/>
      <c r="H109" s="62"/>
      <c r="I109" s="60"/>
      <c r="J109" s="58"/>
      <c r="K109" s="62"/>
      <c r="L109" s="42" t="n">
        <f aca="false">COUNTIF(C109:K109,"x")</f>
        <v>1</v>
      </c>
    </row>
    <row r="110" customFormat="false" ht="12.75" hidden="false" customHeight="false" outlineLevel="0" collapsed="false">
      <c r="A110" s="66" t="n">
        <v>92</v>
      </c>
      <c r="B110" s="13" t="s">
        <v>114</v>
      </c>
      <c r="C110" s="71"/>
      <c r="D110" s="61"/>
      <c r="E110" s="63"/>
      <c r="F110" s="71"/>
      <c r="G110" s="63" t="s">
        <v>19</v>
      </c>
      <c r="H110" s="62"/>
      <c r="I110" s="60"/>
      <c r="J110" s="58"/>
      <c r="K110" s="62"/>
      <c r="L110" s="42" t="n">
        <f aca="false">COUNTIF(C110:K110,"x")</f>
        <v>1</v>
      </c>
    </row>
    <row r="111" customFormat="false" ht="12.75" hidden="false" customHeight="false" outlineLevel="0" collapsed="false">
      <c r="A111" s="66" t="n">
        <v>93</v>
      </c>
      <c r="B111" s="13" t="s">
        <v>115</v>
      </c>
      <c r="C111" s="71"/>
      <c r="D111" s="67" t="s">
        <v>19</v>
      </c>
      <c r="E111" s="63"/>
      <c r="F111" s="71"/>
      <c r="G111" s="63" t="s">
        <v>19</v>
      </c>
      <c r="H111" s="59"/>
      <c r="I111" s="60"/>
      <c r="J111" s="58"/>
      <c r="K111" s="59"/>
      <c r="L111" s="42" t="n">
        <f aca="false">COUNTIF(C111:K111,"x")</f>
        <v>2</v>
      </c>
    </row>
    <row r="112" customFormat="false" ht="12.75" hidden="false" customHeight="false" outlineLevel="0" collapsed="false">
      <c r="A112" s="66" t="n">
        <v>94</v>
      </c>
      <c r="B112" s="13" t="s">
        <v>116</v>
      </c>
      <c r="C112" s="71"/>
      <c r="D112" s="61" t="s">
        <v>19</v>
      </c>
      <c r="E112" s="67" t="s">
        <v>19</v>
      </c>
      <c r="F112" s="71"/>
      <c r="G112" s="63" t="s">
        <v>19</v>
      </c>
      <c r="H112" s="62"/>
      <c r="I112" s="60"/>
      <c r="J112" s="58"/>
      <c r="K112" s="62"/>
      <c r="L112" s="42" t="n">
        <f aca="false">COUNTIF(C112:K112,"x")</f>
        <v>3</v>
      </c>
    </row>
    <row r="113" customFormat="false" ht="12.75" hidden="false" customHeight="false" outlineLevel="0" collapsed="false">
      <c r="A113" s="66" t="n">
        <v>95</v>
      </c>
      <c r="B113" s="13" t="s">
        <v>117</v>
      </c>
      <c r="C113" s="71"/>
      <c r="D113" s="61"/>
      <c r="E113" s="63"/>
      <c r="F113" s="71"/>
      <c r="G113" s="67" t="s">
        <v>19</v>
      </c>
      <c r="H113" s="62"/>
      <c r="I113" s="60"/>
      <c r="J113" s="58"/>
      <c r="K113" s="62"/>
      <c r="L113" s="42" t="n">
        <f aca="false">COUNTIF(C113:K113,"x")</f>
        <v>1</v>
      </c>
    </row>
    <row r="114" customFormat="false" ht="12.75" hidden="false" customHeight="false" outlineLevel="0" collapsed="false">
      <c r="A114" s="66" t="n">
        <v>96</v>
      </c>
      <c r="B114" s="13" t="s">
        <v>118</v>
      </c>
      <c r="C114" s="71"/>
      <c r="D114" s="67" t="s">
        <v>19</v>
      </c>
      <c r="E114" s="63" t="s">
        <v>19</v>
      </c>
      <c r="F114" s="71"/>
      <c r="G114" s="63"/>
      <c r="H114" s="62"/>
      <c r="I114" s="60"/>
      <c r="J114" s="58"/>
      <c r="K114" s="62"/>
      <c r="L114" s="42" t="n">
        <f aca="false">COUNTIF(C114:K114,"x")</f>
        <v>2</v>
      </c>
    </row>
    <row r="115" customFormat="false" ht="12.75" hidden="false" customHeight="false" outlineLevel="0" collapsed="false">
      <c r="A115" s="66" t="n">
        <v>97</v>
      </c>
      <c r="B115" s="13" t="s">
        <v>119</v>
      </c>
      <c r="C115" s="71"/>
      <c r="D115" s="61"/>
      <c r="E115" s="67" t="s">
        <v>19</v>
      </c>
      <c r="F115" s="71"/>
      <c r="G115" s="63" t="s">
        <v>19</v>
      </c>
      <c r="H115" s="62"/>
      <c r="I115" s="60"/>
      <c r="J115" s="58"/>
      <c r="K115" s="62"/>
      <c r="L115" s="42" t="n">
        <f aca="false">COUNTIF(C115:K115,"x")</f>
        <v>2</v>
      </c>
    </row>
    <row r="116" customFormat="false" ht="12.75" hidden="false" customHeight="false" outlineLevel="0" collapsed="false">
      <c r="A116" s="66" t="n">
        <v>98</v>
      </c>
      <c r="B116" s="13" t="s">
        <v>120</v>
      </c>
      <c r="C116" s="71"/>
      <c r="D116" s="61" t="s">
        <v>19</v>
      </c>
      <c r="E116" s="63"/>
      <c r="F116" s="71"/>
      <c r="G116" s="67" t="s">
        <v>19</v>
      </c>
      <c r="H116" s="62"/>
      <c r="I116" s="60"/>
      <c r="J116" s="58"/>
      <c r="K116" s="62"/>
      <c r="L116" s="42" t="n">
        <f aca="false">COUNTIF(C116:K116,"x")</f>
        <v>2</v>
      </c>
    </row>
    <row r="117" customFormat="false" ht="12.75" hidden="false" customHeight="false" outlineLevel="0" collapsed="false">
      <c r="A117" s="66" t="n">
        <v>99</v>
      </c>
      <c r="B117" s="13" t="s">
        <v>121</v>
      </c>
      <c r="C117" s="71"/>
      <c r="D117" s="61"/>
      <c r="E117" s="67" t="s">
        <v>19</v>
      </c>
      <c r="F117" s="71"/>
      <c r="G117" s="63"/>
      <c r="H117" s="62"/>
      <c r="I117" s="60"/>
      <c r="J117" s="58"/>
      <c r="K117" s="62"/>
      <c r="L117" s="42" t="n">
        <f aca="false">COUNTIF(C117:K117,"x")</f>
        <v>1</v>
      </c>
    </row>
    <row r="118" customFormat="false" ht="12.75" hidden="false" customHeight="false" outlineLevel="0" collapsed="false">
      <c r="A118" s="66" t="n">
        <v>100</v>
      </c>
      <c r="B118" s="13" t="s">
        <v>122</v>
      </c>
      <c r="C118" s="71"/>
      <c r="D118" s="61" t="s">
        <v>19</v>
      </c>
      <c r="E118" s="63"/>
      <c r="F118" s="71"/>
      <c r="G118" s="67" t="s">
        <v>19</v>
      </c>
      <c r="H118" s="62"/>
      <c r="I118" s="60"/>
      <c r="J118" s="58"/>
      <c r="K118" s="62"/>
      <c r="L118" s="42" t="n">
        <f aca="false">COUNTIF(C118:K118,"x")</f>
        <v>2</v>
      </c>
    </row>
    <row r="119" customFormat="false" ht="12.75" hidden="false" customHeight="false" outlineLevel="0" collapsed="false">
      <c r="A119" s="66" t="n">
        <v>101</v>
      </c>
      <c r="B119" s="13" t="s">
        <v>123</v>
      </c>
      <c r="C119" s="71"/>
      <c r="D119" s="67" t="s">
        <v>19</v>
      </c>
      <c r="E119" s="63"/>
      <c r="F119" s="71"/>
      <c r="G119" s="63" t="s">
        <v>19</v>
      </c>
      <c r="H119" s="62"/>
      <c r="I119" s="60"/>
      <c r="J119" s="58"/>
      <c r="K119" s="62"/>
      <c r="L119" s="42" t="n">
        <f aca="false">COUNTIF(C119:K119,"x")</f>
        <v>2</v>
      </c>
    </row>
    <row r="120" customFormat="false" ht="12.75" hidden="false" customHeight="false" outlineLevel="0" collapsed="false">
      <c r="A120" s="66" t="n">
        <v>102</v>
      </c>
      <c r="B120" s="13" t="s">
        <v>124</v>
      </c>
      <c r="C120" s="71"/>
      <c r="D120" s="61"/>
      <c r="E120" s="67" t="s">
        <v>19</v>
      </c>
      <c r="F120" s="71"/>
      <c r="G120" s="63"/>
      <c r="H120" s="62"/>
      <c r="I120" s="60"/>
      <c r="J120" s="58"/>
      <c r="K120" s="62"/>
      <c r="L120" s="42" t="n">
        <f aca="false">COUNTIF(C120:K120,"x")</f>
        <v>1</v>
      </c>
    </row>
    <row r="121" customFormat="false" ht="12.75" hidden="false" customHeight="false" outlineLevel="0" collapsed="false">
      <c r="A121" s="66" t="n">
        <v>103</v>
      </c>
      <c r="B121" s="13" t="s">
        <v>125</v>
      </c>
      <c r="C121" s="71"/>
      <c r="D121" s="61"/>
      <c r="E121" s="63"/>
      <c r="F121" s="71"/>
      <c r="G121" s="67" t="s">
        <v>19</v>
      </c>
      <c r="H121" s="62"/>
      <c r="I121" s="60"/>
      <c r="J121" s="58"/>
      <c r="K121" s="62"/>
      <c r="L121" s="42" t="n">
        <f aca="false">COUNTIF(C121:K121,"x")</f>
        <v>1</v>
      </c>
    </row>
    <row r="122" customFormat="false" ht="12.75" hidden="false" customHeight="false" outlineLevel="0" collapsed="false">
      <c r="A122" s="66" t="n">
        <v>104</v>
      </c>
      <c r="B122" s="13" t="s">
        <v>126</v>
      </c>
      <c r="C122" s="71"/>
      <c r="D122" s="67" t="s">
        <v>19</v>
      </c>
      <c r="E122" s="63"/>
      <c r="F122" s="71"/>
      <c r="G122" s="63"/>
      <c r="H122" s="62"/>
      <c r="I122" s="60"/>
      <c r="J122" s="58"/>
      <c r="K122" s="62"/>
      <c r="L122" s="42" t="n">
        <f aca="false">COUNTIF(C122:K122,"x")</f>
        <v>1</v>
      </c>
    </row>
    <row r="123" customFormat="false" ht="12.75" hidden="false" customHeight="false" outlineLevel="0" collapsed="false">
      <c r="A123" s="66" t="n">
        <v>105</v>
      </c>
      <c r="B123" s="13" t="s">
        <v>127</v>
      </c>
      <c r="C123" s="71"/>
      <c r="D123" s="61"/>
      <c r="E123" s="67" t="s">
        <v>19</v>
      </c>
      <c r="F123" s="71"/>
      <c r="G123" s="63"/>
      <c r="H123" s="62"/>
      <c r="I123" s="60"/>
      <c r="J123" s="58"/>
      <c r="K123" s="62"/>
      <c r="L123" s="42" t="n">
        <f aca="false">COUNTIF(C123:K123,"x")</f>
        <v>1</v>
      </c>
    </row>
    <row r="124" customFormat="false" ht="12.75" hidden="false" customHeight="false" outlineLevel="0" collapsed="false">
      <c r="A124" s="66" t="n">
        <v>106</v>
      </c>
      <c r="B124" s="13" t="s">
        <v>128</v>
      </c>
      <c r="C124" s="71"/>
      <c r="D124" s="69"/>
      <c r="E124" s="63"/>
      <c r="F124" s="71"/>
      <c r="G124" s="67" t="s">
        <v>19</v>
      </c>
      <c r="H124" s="62"/>
      <c r="I124" s="60"/>
      <c r="J124" s="58"/>
      <c r="K124" s="62"/>
      <c r="L124" s="42" t="n">
        <f aca="false">COUNTIF(C124:K124,"x")</f>
        <v>1</v>
      </c>
      <c r="S124" s="72"/>
    </row>
    <row r="125" customFormat="false" ht="11.25" hidden="false" customHeight="true" outlineLevel="0" collapsed="false">
      <c r="A125" s="66" t="n">
        <v>107</v>
      </c>
      <c r="B125" s="13" t="s">
        <v>129</v>
      </c>
      <c r="C125" s="71"/>
      <c r="D125" s="67" t="s">
        <v>19</v>
      </c>
      <c r="E125" s="63"/>
      <c r="F125" s="71"/>
      <c r="G125" s="63"/>
      <c r="H125" s="62"/>
      <c r="I125" s="60"/>
      <c r="J125" s="58"/>
      <c r="K125" s="62"/>
      <c r="L125" s="42" t="n">
        <f aca="false">COUNTIF(C125:K125,"x")</f>
        <v>1</v>
      </c>
    </row>
    <row r="126" customFormat="false" ht="12.75" hidden="false" customHeight="false" outlineLevel="0" collapsed="false">
      <c r="A126" s="66" t="n">
        <v>108</v>
      </c>
      <c r="B126" s="13" t="s">
        <v>130</v>
      </c>
      <c r="C126" s="71"/>
      <c r="D126" s="69"/>
      <c r="E126" s="67" t="s">
        <v>19</v>
      </c>
      <c r="F126" s="71"/>
      <c r="G126" s="63"/>
      <c r="H126" s="62"/>
      <c r="I126" s="60"/>
      <c r="J126" s="58"/>
      <c r="K126" s="62"/>
      <c r="L126" s="42" t="n">
        <f aca="false">COUNTIF(C126:K126,"x")</f>
        <v>1</v>
      </c>
    </row>
    <row r="127" customFormat="false" ht="12.75" hidden="false" customHeight="false" outlineLevel="0" collapsed="false">
      <c r="A127" s="66" t="n">
        <v>109</v>
      </c>
      <c r="B127" s="13" t="s">
        <v>131</v>
      </c>
      <c r="C127" s="71"/>
      <c r="D127" s="69"/>
      <c r="E127" s="63"/>
      <c r="F127" s="71"/>
      <c r="G127" s="67" t="s">
        <v>19</v>
      </c>
      <c r="H127" s="62"/>
      <c r="I127" s="60"/>
      <c r="J127" s="58"/>
      <c r="K127" s="62"/>
      <c r="L127" s="42" t="n">
        <f aca="false">COUNTIF(C127:K127,"x")</f>
        <v>1</v>
      </c>
    </row>
    <row r="128" customFormat="false" ht="12.75" hidden="false" customHeight="false" outlineLevel="0" collapsed="false">
      <c r="A128" s="66" t="n">
        <v>110</v>
      </c>
      <c r="B128" s="13" t="s">
        <v>132</v>
      </c>
      <c r="C128" s="71"/>
      <c r="D128" s="67" t="s">
        <v>19</v>
      </c>
      <c r="E128" s="63"/>
      <c r="F128" s="71"/>
      <c r="G128" s="63" t="s">
        <v>19</v>
      </c>
      <c r="H128" s="62"/>
      <c r="I128" s="60"/>
      <c r="J128" s="58"/>
      <c r="K128" s="62"/>
      <c r="L128" s="42" t="n">
        <f aca="false">COUNTIF(C128:K128,"x")</f>
        <v>2</v>
      </c>
    </row>
    <row r="129" customFormat="false" ht="12.75" hidden="false" customHeight="false" outlineLevel="0" collapsed="false">
      <c r="A129" s="66" t="n">
        <v>111</v>
      </c>
      <c r="B129" s="13" t="s">
        <v>133</v>
      </c>
      <c r="C129" s="71"/>
      <c r="D129" s="69"/>
      <c r="E129" s="70"/>
      <c r="F129" s="71"/>
      <c r="G129" s="67" t="s">
        <v>19</v>
      </c>
      <c r="H129" s="62"/>
      <c r="I129" s="60"/>
      <c r="J129" s="60"/>
      <c r="K129" s="62"/>
      <c r="L129" s="42" t="n">
        <f aca="false">COUNTIF(C129:K129,"x")</f>
        <v>1</v>
      </c>
    </row>
    <row r="130" customFormat="false" ht="12.75" hidden="false" customHeight="false" outlineLevel="0" collapsed="false">
      <c r="A130" s="66"/>
      <c r="B130" s="64" t="s">
        <v>88</v>
      </c>
      <c r="C130" s="58" t="n">
        <f aca="false">COUNTIF(C104:C129,"x")+C102</f>
        <v>55</v>
      </c>
      <c r="D130" s="59" t="n">
        <f aca="false">COUNTIF(D104:D129,"X")+D102</f>
        <v>90</v>
      </c>
      <c r="E130" s="58" t="n">
        <f aca="false">COUNTIF(E104:E129,"X")+E102</f>
        <v>81</v>
      </c>
      <c r="F130" s="59" t="n">
        <f aca="false">COUNTIF(F104:F129,"X")+F102</f>
        <v>41</v>
      </c>
      <c r="G130" s="58" t="n">
        <f aca="false">COUNTIF(G104:G129,"X")+G102</f>
        <v>93</v>
      </c>
      <c r="H130" s="59" t="e">
        <f aca="false">COUNTIF(H104:H129,"X")+H102</f>
        <v>#REF!</v>
      </c>
      <c r="I130" s="59" t="e">
        <f aca="false">COUNTIF(I104:I129,"X")+I102</f>
        <v>#REF!</v>
      </c>
      <c r="J130" s="58" t="e">
        <f aca="false">COUNTIF(J104:J129,"X")+J102</f>
        <v>#REF!</v>
      </c>
      <c r="K130" s="59" t="e">
        <f aca="false">COUNTIF(K104:K129,"X")+K102</f>
        <v>#REF!</v>
      </c>
      <c r="L130" s="12" t="n">
        <f aca="false">COUNTIF(L104:L129,"&gt;0")+L102</f>
        <v>110</v>
      </c>
    </row>
    <row r="131" customFormat="false" ht="12.75" hidden="false" customHeight="false" outlineLevel="0" collapsed="false">
      <c r="A131" s="66"/>
      <c r="C131" s="58" t="n">
        <v>1</v>
      </c>
      <c r="D131" s="59" t="n">
        <v>2</v>
      </c>
      <c r="E131" s="58" t="n">
        <v>3</v>
      </c>
      <c r="F131" s="59" t="n">
        <v>4</v>
      </c>
      <c r="G131" s="58" t="n">
        <v>5</v>
      </c>
      <c r="H131" s="59" t="n">
        <v>6</v>
      </c>
      <c r="I131" s="58" t="n">
        <v>7</v>
      </c>
      <c r="J131" s="58" t="n">
        <v>7</v>
      </c>
      <c r="K131" s="59" t="n">
        <v>8</v>
      </c>
      <c r="L131" s="42"/>
    </row>
    <row r="132" customFormat="false" ht="12.75" hidden="false" customHeight="false" outlineLevel="0" collapsed="false">
      <c r="A132" s="66" t="n">
        <v>111</v>
      </c>
      <c r="B132" s="13" t="s">
        <v>134</v>
      </c>
      <c r="C132" s="71"/>
      <c r="D132" s="73" t="s">
        <v>19</v>
      </c>
      <c r="E132" s="71"/>
      <c r="F132" s="71"/>
      <c r="G132" s="63"/>
      <c r="H132" s="62"/>
      <c r="I132" s="60"/>
      <c r="J132" s="60"/>
      <c r="K132" s="62"/>
      <c r="L132" s="42" t="n">
        <f aca="false">COUNTIF(C132:K132,"x")</f>
        <v>1</v>
      </c>
    </row>
    <row r="133" customFormat="false" ht="12.75" hidden="false" customHeight="false" outlineLevel="0" collapsed="false">
      <c r="A133" s="66" t="n">
        <v>112</v>
      </c>
      <c r="B133" s="13" t="s">
        <v>135</v>
      </c>
      <c r="C133" s="71"/>
      <c r="D133" s="74"/>
      <c r="E133" s="71"/>
      <c r="F133" s="71"/>
      <c r="G133" s="67" t="s">
        <v>19</v>
      </c>
      <c r="H133" s="62"/>
      <c r="I133" s="60"/>
      <c r="J133" s="60"/>
      <c r="K133" s="62"/>
      <c r="L133" s="42" t="n">
        <f aca="false">COUNTIF(C133:K133,"x")</f>
        <v>1</v>
      </c>
      <c r="O133" s="0" t="s">
        <v>11</v>
      </c>
    </row>
    <row r="134" customFormat="false" ht="12.75" hidden="false" customHeight="false" outlineLevel="0" collapsed="false">
      <c r="A134" s="66" t="n">
        <v>113</v>
      </c>
      <c r="B134" s="75" t="s">
        <v>136</v>
      </c>
      <c r="C134" s="71"/>
      <c r="D134" s="73" t="s">
        <v>19</v>
      </c>
      <c r="E134" s="71"/>
      <c r="F134" s="71"/>
      <c r="G134" s="63"/>
      <c r="H134" s="62"/>
      <c r="I134" s="60"/>
      <c r="J134" s="60"/>
      <c r="K134" s="62"/>
      <c r="L134" s="42" t="n">
        <f aca="false">COUNTIF(C134:K134,"x")</f>
        <v>1</v>
      </c>
    </row>
    <row r="135" customFormat="false" ht="12.75" hidden="false" customHeight="false" outlineLevel="0" collapsed="false">
      <c r="A135" s="66" t="n">
        <v>114</v>
      </c>
      <c r="B135" s="75" t="s">
        <v>137</v>
      </c>
      <c r="C135" s="71"/>
      <c r="D135" s="74"/>
      <c r="E135" s="71"/>
      <c r="F135" s="71"/>
      <c r="G135" s="67" t="s">
        <v>19</v>
      </c>
      <c r="H135" s="62"/>
      <c r="I135" s="60"/>
      <c r="J135" s="60"/>
      <c r="K135" s="62"/>
      <c r="L135" s="42" t="n">
        <f aca="false">COUNTIF(C135:K135,"x")</f>
        <v>1</v>
      </c>
      <c r="M135" s="76"/>
    </row>
    <row r="136" customFormat="false" ht="12.75" hidden="false" customHeight="false" outlineLevel="0" collapsed="false">
      <c r="A136" s="66" t="n">
        <v>115</v>
      </c>
      <c r="B136" s="75" t="s">
        <v>138</v>
      </c>
      <c r="C136" s="71"/>
      <c r="D136" s="73" t="s">
        <v>19</v>
      </c>
      <c r="E136" s="71"/>
      <c r="F136" s="71"/>
      <c r="G136" s="63"/>
      <c r="H136" s="62"/>
      <c r="I136" s="60"/>
      <c r="J136" s="60"/>
      <c r="K136" s="62"/>
      <c r="L136" s="42" t="n">
        <f aca="false">COUNTIF(C136:K136,"x")</f>
        <v>1</v>
      </c>
    </row>
    <row r="137" customFormat="false" ht="12.75" hidden="false" customHeight="false" outlineLevel="0" collapsed="false">
      <c r="A137" s="66" t="n">
        <v>116</v>
      </c>
      <c r="B137" s="75" t="s">
        <v>139</v>
      </c>
      <c r="C137" s="71"/>
      <c r="D137" s="63"/>
      <c r="E137" s="71"/>
      <c r="F137" s="71"/>
      <c r="G137" s="67" t="s">
        <v>19</v>
      </c>
      <c r="H137" s="62"/>
      <c r="I137" s="60"/>
      <c r="J137" s="60"/>
      <c r="K137" s="62"/>
      <c r="L137" s="42" t="n">
        <f aca="false">COUNTIF(C137:K137,"x")</f>
        <v>1</v>
      </c>
    </row>
    <row r="138" customFormat="false" ht="12.75" hidden="false" customHeight="false" outlineLevel="0" collapsed="false">
      <c r="A138" s="66" t="n">
        <v>117</v>
      </c>
      <c r="B138" s="75" t="s">
        <v>140</v>
      </c>
      <c r="C138" s="71"/>
      <c r="D138" s="73" t="s">
        <v>19</v>
      </c>
      <c r="E138" s="71"/>
      <c r="F138" s="71"/>
      <c r="G138" s="63"/>
      <c r="H138" s="62"/>
      <c r="I138" s="60"/>
      <c r="J138" s="60"/>
      <c r="K138" s="62"/>
      <c r="L138" s="42" t="n">
        <f aca="false">COUNTIF(C138:K138,"x")</f>
        <v>1</v>
      </c>
    </row>
    <row r="139" customFormat="false" ht="12.75" hidden="false" customHeight="false" outlineLevel="0" collapsed="false">
      <c r="B139" s="77"/>
      <c r="C139" s="71"/>
      <c r="D139" s="78"/>
      <c r="E139" s="71"/>
      <c r="F139" s="71"/>
      <c r="G139" s="71"/>
      <c r="H139" s="62"/>
      <c r="I139" s="60"/>
      <c r="J139" s="60"/>
      <c r="K139" s="62"/>
      <c r="L139" s="42"/>
    </row>
    <row r="140" customFormat="false" ht="15.75" hidden="false" customHeight="false" outlineLevel="0" collapsed="false">
      <c r="B140" s="64" t="s">
        <v>88</v>
      </c>
      <c r="C140" s="79" t="n">
        <f aca="false">COUNTIF(C132:C138,"x")+C130</f>
        <v>55</v>
      </c>
      <c r="D140" s="80" t="n">
        <f aca="false">COUNTIF(D132:D138,"x")+D130</f>
        <v>94</v>
      </c>
      <c r="E140" s="79" t="n">
        <f aca="false">COUNTIF(E132:E138,"x")+E130</f>
        <v>81</v>
      </c>
      <c r="F140" s="80" t="n">
        <f aca="false">COUNTIF(F132:F138,"x")+F130</f>
        <v>41</v>
      </c>
      <c r="G140" s="79" t="n">
        <f aca="false">COUNTIF(G132:G138,"x")+G130</f>
        <v>96</v>
      </c>
      <c r="H140" s="80" t="e">
        <f aca="false">COUNTIF(H132:H138,"x")+H130</f>
        <v>#REF!</v>
      </c>
      <c r="I140" s="79" t="e">
        <f aca="false">COUNTIF(I132:I138,"x")+I130</f>
        <v>#REF!</v>
      </c>
      <c r="J140" s="79" t="e">
        <f aca="false">COUNTIF(J132:J138,"x")+J130</f>
        <v>#REF!</v>
      </c>
      <c r="K140" s="80" t="e">
        <f aca="false">COUNTIF(K132:K138,"x")+K130</f>
        <v>#REF!</v>
      </c>
      <c r="L140" s="80" t="n">
        <f aca="false">COUNTIF(L132:L138,"&gt;0")+L130</f>
        <v>117</v>
      </c>
      <c r="M140" s="76" t="s">
        <v>141</v>
      </c>
    </row>
    <row r="141" customFormat="false" ht="12.75" hidden="false" customHeight="false" outlineLevel="0" collapsed="false">
      <c r="C141" s="58" t="n">
        <v>1</v>
      </c>
      <c r="D141" s="59" t="n">
        <v>2</v>
      </c>
      <c r="E141" s="58" t="n">
        <v>3</v>
      </c>
      <c r="F141" s="59" t="n">
        <v>4</v>
      </c>
      <c r="G141" s="58" t="n">
        <v>5</v>
      </c>
      <c r="H141" s="59" t="n">
        <v>6</v>
      </c>
      <c r="I141" s="58" t="n">
        <v>7</v>
      </c>
      <c r="J141" s="58" t="n">
        <v>7</v>
      </c>
      <c r="K141" s="59" t="n">
        <v>8</v>
      </c>
      <c r="L141" s="53" t="n">
        <f aca="false">COUNTIF(L87:L138,"1")+M78+M83</f>
        <v>25</v>
      </c>
      <c r="M141" s="0" t="s">
        <v>142</v>
      </c>
    </row>
    <row r="142" customFormat="false" ht="15.75" hidden="false" customHeight="false" outlineLevel="0" collapsed="false">
      <c r="C142" s="81"/>
      <c r="G142" s="57"/>
      <c r="H142" s="57"/>
      <c r="I142" s="57"/>
      <c r="J142" s="57"/>
      <c r="K142" s="57"/>
    </row>
    <row r="143" customFormat="false" ht="15.75" hidden="false" customHeight="false" outlineLevel="0" collapsed="false">
      <c r="C143" s="81" t="n">
        <f aca="false">L140</f>
        <v>117</v>
      </c>
      <c r="D143" s="0" t="s">
        <v>143</v>
      </c>
      <c r="G143" s="57"/>
      <c r="H143" s="57"/>
      <c r="I143" s="57"/>
      <c r="J143" s="57"/>
      <c r="K143" s="57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2004-09-12T16:43:02Z</dcterms:created>
  <dc:creator>Tuohimaa</dc:creator>
  <dc:description/>
  <dc:language>fi-FI</dc:language>
  <cp:lastModifiedBy>Heikki Tuohimaa</cp:lastModifiedBy>
  <dcterms:modified xsi:type="dcterms:W3CDTF">2019-09-16T17:12:30Z</dcterms:modified>
  <cp:revision>0</cp:revision>
  <dc:subject/>
  <dc:title/>
</cp:coreProperties>
</file>